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lafac\Desktop\FERVEDOURO\CRECHE\REFORMA\"/>
    </mc:Choice>
  </mc:AlternateContent>
  <bookViews>
    <workbookView xWindow="0" yWindow="0" windowWidth="29010" windowHeight="11895"/>
  </bookViews>
  <sheets>
    <sheet name="Planilha Orçamentária" sheetId="1" r:id="rId1"/>
  </sheets>
  <externalReferences>
    <externalReference r:id="rId2"/>
  </externalReferences>
  <definedNames>
    <definedName name="_xlnm._FilterDatabase" localSheetId="0" hidden="1">'Planilha Orçamentária'!$B$14:$L$121</definedName>
    <definedName name="ACOMPANHAMENTO" hidden="1">IF(VALUE([1]MENU!$O$4)=2,"BM","PLE")</definedName>
    <definedName name="AUTOEVENTO" hidden="1">[1]CÁLCULO!$A$12</definedName>
    <definedName name="CÁLCULO.TotalAdmLocal" hidden="1">IF(AUTOEVENTO="manual",SUMIF([1]CÁLCULO!$M$15:$M$49,1,[1]ORÇAMENTO!$X$15:$X$49),0)</definedName>
    <definedName name="CRONO.MaxParc" hidden="1">[1]CRONO!$G1048576+[1]CRONO!A1</definedName>
    <definedName name="ORÇAMENTO.ListaCrono" hidden="1">OFFSET([1]ORÇAMENTO!$AD$15,1,0):OFFSET([1]ORÇAMENTO!$AD$49,-1,0)</definedName>
    <definedName name="ORÇAMENTO.MáximoListaCrono" hidden="1">MAX(ORÇAMENTO.ListaCrono)</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97" i="1" l="1"/>
  <c r="G24" i="1"/>
</calcChain>
</file>

<file path=xl/comments1.xml><?xml version="1.0" encoding="utf-8"?>
<comments xmlns="http://schemas.openxmlformats.org/spreadsheetml/2006/main">
  <authors>
    <author>RAFAEL MARUCH DE CARVALHO</author>
  </authors>
  <commentList>
    <comment ref="H6" authorId="0" shapeId="0">
      <text>
        <r>
          <rPr>
            <b/>
            <sz val="9"/>
            <color indexed="81"/>
            <rFont val="Segoe UI"/>
            <family val="2"/>
          </rPr>
          <t>Preenchimento Automático - Aba "Detalhamento do BDI"</t>
        </r>
        <r>
          <rPr>
            <sz val="9"/>
            <color indexed="81"/>
            <rFont val="Segoe UI"/>
            <family val="2"/>
          </rPr>
          <t xml:space="preserve">
</t>
        </r>
      </text>
    </comment>
    <comment ref="I6" authorId="0" shapeId="0">
      <text>
        <r>
          <rPr>
            <b/>
            <sz val="9"/>
            <color indexed="81"/>
            <rFont val="Segoe UI"/>
            <family val="2"/>
          </rPr>
          <t>Preencher caso exista BDI diferenciado aplicado em algum(ns) item(ns)</t>
        </r>
        <r>
          <rPr>
            <sz val="9"/>
            <color indexed="81"/>
            <rFont val="Segoe UI"/>
            <family val="2"/>
          </rPr>
          <t xml:space="preserve">
</t>
        </r>
      </text>
    </comment>
    <comment ref="D7" authorId="0" shapeId="0">
      <text>
        <r>
          <rPr>
            <b/>
            <sz val="9"/>
            <color indexed="81"/>
            <rFont val="Segoe UI"/>
            <family val="2"/>
          </rPr>
          <t>SIM ou NÃO</t>
        </r>
      </text>
    </comment>
  </commentList>
</comments>
</file>

<file path=xl/sharedStrings.xml><?xml version="1.0" encoding="utf-8"?>
<sst xmlns="http://schemas.openxmlformats.org/spreadsheetml/2006/main" count="589" uniqueCount="355">
  <si>
    <t>LEGENDA</t>
  </si>
  <si>
    <t>PREENCHIMENTO AUTOMÁTICO</t>
  </si>
  <si>
    <t>LICITAÇÃO Nº</t>
  </si>
  <si>
    <t>EDITAL Nº</t>
  </si>
  <si>
    <t>OBJETO</t>
  </si>
  <si>
    <t>MODALIDADE</t>
  </si>
  <si>
    <t>REGIME DE EXECUÇÃO</t>
  </si>
  <si>
    <t>CIDADE</t>
  </si>
  <si>
    <t>UF</t>
  </si>
  <si>
    <t>DESONERAÇÃO</t>
  </si>
  <si>
    <t>BDI 1</t>
  </si>
  <si>
    <t>BDI 2</t>
  </si>
  <si>
    <t>LOTE</t>
  </si>
  <si>
    <t>ITEM</t>
  </si>
  <si>
    <t>CÓDIGO</t>
  </si>
  <si>
    <t>REFERÊNCIA</t>
  </si>
  <si>
    <t>DESCRIÇÃO DOS SERVIÇOS</t>
  </si>
  <si>
    <t>UNIDADE</t>
  </si>
  <si>
    <t>QUANTIDADE</t>
  </si>
  <si>
    <t>ÓRGÃO</t>
  </si>
  <si>
    <t>ENCARGOS SOCIAIS - HORISTAS (%)</t>
  </si>
  <si>
    <t>ENCARGOS SOCIAIS - MENSALISTAS (%)</t>
  </si>
  <si>
    <t>PREENCHIMENTO OBRIGATÓRIO</t>
  </si>
  <si>
    <t>PREENCHIIMENTO FACULTATIVO</t>
  </si>
  <si>
    <t>DATA DO ORÇAMENTO</t>
  </si>
  <si>
    <r>
      <t xml:space="preserve">DATA BASE DO ORÇAMENTO </t>
    </r>
    <r>
      <rPr>
        <sz val="11"/>
        <color theme="1"/>
        <rFont val="Calibri"/>
        <family val="2"/>
        <scheme val="minor"/>
      </rPr>
      <t>(mês/ano)</t>
    </r>
  </si>
  <si>
    <t>ED-16660</t>
  </si>
  <si>
    <t>SETOP</t>
  </si>
  <si>
    <t>Não</t>
  </si>
  <si>
    <t>1.1</t>
  </si>
  <si>
    <t>SERVIÇOS PRELIMINARES</t>
  </si>
  <si>
    <t>FORNECIMENTO E COLOCAÇÃO DE PLACA DE OBRA EM CHAPA GALVANIZADA #26, ESP. 0,45 MM, PLOTADA COM ADESIVO VINÍLICO, AFIXADA COM REBITES 4,8X40 MM, EM ESTRUTURA METÁLICA DE METALON 20X20 MM, ESP. 1,25 MM, INCLUSIVE SUPORTE EM EUCALIPTO AUTOCLAVADO PINTADO COM TINTA PVA DUAS (2) DEMÃOS</t>
  </si>
  <si>
    <t>M2</t>
  </si>
  <si>
    <t>2.1</t>
  </si>
  <si>
    <t>3.1</t>
  </si>
  <si>
    <t>M</t>
  </si>
  <si>
    <t>4.1</t>
  </si>
  <si>
    <t>5.1</t>
  </si>
  <si>
    <t>FERVEDOURO</t>
  </si>
  <si>
    <t>MG</t>
  </si>
  <si>
    <t>5.2</t>
  </si>
  <si>
    <t xml:space="preserve">DEVERÁ SER INSTALADO 1 PLACA DE OBRA EM LOCAL DE FÁCIL ACESSO E FÁCIL VISUALIZAÇÃO, NAS DIMENSÕES DE 3M DE LARGURA POR 1,5M DE ALTURA EM CHAPA GALVANIZADA. SENDO AFIXADA EM SUPORTE DE EUCALÍPTO. </t>
  </si>
  <si>
    <t>1.2</t>
  </si>
  <si>
    <t>2.2</t>
  </si>
  <si>
    <t>CÁLCULO</t>
  </si>
  <si>
    <t>6.1</t>
  </si>
  <si>
    <t>6.2</t>
  </si>
  <si>
    <t>6.3</t>
  </si>
  <si>
    <t>7.1</t>
  </si>
  <si>
    <t>7.2</t>
  </si>
  <si>
    <t>QUANTITATIVO DEVE SER EXECUTADO CONFORME ESTABELECIDO EM PROJETO.</t>
  </si>
  <si>
    <t>UNID.</t>
  </si>
  <si>
    <t>DIMENSÕES DE 3M DE LARGURA POR 1,5M DE ALTURA, IGUAL A 4,5 M2.</t>
  </si>
  <si>
    <t>PREFEITURA MUNICIPAL DE FERVEDOURO</t>
  </si>
  <si>
    <t>DESCRIÇÃO</t>
  </si>
  <si>
    <t>MEMÓRIA DE CÁLCULO</t>
  </si>
  <si>
    <t>ACRÉSCIMO - CRECHE PRÓ-INFÂNCIA</t>
  </si>
  <si>
    <t>ED-17989</t>
  </si>
  <si>
    <t>LOCAÇÃO DE OBRA COM GABARITO DE TÁBUAS CORRIDAS
PONTALETADAS A CADA 2,00M, REAPROVEITAMENTO (2X),
INCLUSIVE ACOMPANHAMENTO DE EQUIPE TOPOGRÁFICA PARA
MARCAÇÃO DE PONTO TOPOGRÁFICO</t>
  </si>
  <si>
    <t>LOCAÇÃO DE OBRA.</t>
  </si>
  <si>
    <t>PERÍMETRO = 48,25 M</t>
  </si>
  <si>
    <t>MOVIMENTO DE TERRA</t>
  </si>
  <si>
    <t>ED-51111</t>
  </si>
  <si>
    <t>ESCAVAÇÃO MECÂNICA DE VALAS COM PROFUNDIDADE MENOR
OU IGUAL A 1,5M, INCLUSIVE DESCARGA LATERAL, EXCLUSIVE
CARGA, TRANSPORTE E DESCARGA</t>
  </si>
  <si>
    <t>M3</t>
  </si>
  <si>
    <t>ED-51120</t>
  </si>
  <si>
    <t>REATERRO MANUAL DE VALA, INCLUSIVE ESPALHAMENTO E
COMPACTAÇÃO MANUAL COM SOQUETE</t>
  </si>
  <si>
    <t>QUANTITATIVO DE ESCAVAÇÃO CONFORME ESTABELECIDO EM PROJETO.</t>
  </si>
  <si>
    <t>SAPATAS E CINTAS BALDRAMES, 12 PILARES DE 1 M X 1 M X 1 M = 12 M3 / CINTAS 48,25 X 0,15 X 0,40 = 2,89 / TOTAL = 14,89 M3</t>
  </si>
  <si>
    <t xml:space="preserve">INFRA-ESTRUTURA: FUNDAÇÕES </t>
  </si>
  <si>
    <t>3.1.1</t>
  </si>
  <si>
    <t>ED-49812</t>
  </si>
  <si>
    <t>LASTRO DE CONCRETO MAGRO, INCLUSIVE TRANSPORTE,
LANÇAMENTO E ADENSAMENTO</t>
  </si>
  <si>
    <t>3.1.2</t>
  </si>
  <si>
    <t>ED-8471</t>
  </si>
  <si>
    <t>FÔRMA E DESFORMA DE TÁBUA E SARRAFO,
REAPROVEITAMENTO (5X), EXCLUSIVE ESCORAMENTO</t>
  </si>
  <si>
    <t>3.1.3</t>
  </si>
  <si>
    <t>ED-48295</t>
  </si>
  <si>
    <t>CORTE, DOBRA E MONTAGEM DE AÇO CA-50, DIÂMETRO (6,3MM A
12,5MM), INCLUSIVE ESPAÇADOR</t>
  </si>
  <si>
    <t>KG</t>
  </si>
  <si>
    <t>3.1.4</t>
  </si>
  <si>
    <t>ED-49638</t>
  </si>
  <si>
    <t>FORNECIMENTO DE CONCRETO ESTRUTURAL, USINADO
BOMBEADO, COM FCK 25MPA, INCLUSIVE LANÇAMENTO,
ADENSAMENTO E ACABAMENTO</t>
  </si>
  <si>
    <t>ED-48297</t>
  </si>
  <si>
    <t>CORTE, DOBRA E MONTAGEM DE AÇO CA-60, DIÂMETRO (3,4 MM A
6,0MM), INCLUSIVE ESPAÇADOR</t>
  </si>
  <si>
    <t xml:space="preserve">SUPERESTRUTURA </t>
  </si>
  <si>
    <t>4.1.1</t>
  </si>
  <si>
    <t>ED-49644</t>
  </si>
  <si>
    <t>FÔRMA E DESFORMA DE COMPENSADO RESINADO, ESP. 10MM,
REAPROVEITAMENTO (3X), EXCLUSIVE ESCORAMENTO</t>
  </si>
  <si>
    <t>4.1.2</t>
  </si>
  <si>
    <t>4.1.3</t>
  </si>
  <si>
    <t>4.1.4</t>
  </si>
  <si>
    <t>CONCRETO ARMADO PARA FUNDAÇÕES (SAPATAS, ARRANQUE DE PILAR E VIGA BALDRAME)</t>
  </si>
  <si>
    <t>8 ARRANQUE DE PILARES DE 1M DE ALTURA POR 15 X 50 CM + 4 PILARES DE 0,15 X 0,35 X 1M + VIGA 48,25 M X (15 X 40 CM) + 12 SAPATAS X (1M X 1M X 0.40M) + 12 X ((1M + 0,15 M)/2 X 0,30M).</t>
  </si>
  <si>
    <t>QUANTITATIVO PARA SAPATA, ARRANQUE DE PILAR E VIGA BALDRAME</t>
  </si>
  <si>
    <t>14,89-10,57 = 4,32 M3</t>
  </si>
  <si>
    <t>QUANTITATIVO DE REATERRO.</t>
  </si>
  <si>
    <t>QUANTITATIVO CONFORME PROJETO ESTRUTURAL.</t>
  </si>
  <si>
    <t>CONFORME PROJETO</t>
  </si>
  <si>
    <t>95 KG 8.0MM + 99 KG 10.0 MM</t>
  </si>
  <si>
    <t>CONCRETO ARMADO - PILARES, VIGAS E LAJES</t>
  </si>
  <si>
    <t>186 KG 10.0 MM + 182 KG 12.5 MM + 352 KG 6.3 MM</t>
  </si>
  <si>
    <t>80 KG 5.00 MM + 46 KG 5.00 MM</t>
  </si>
  <si>
    <t xml:space="preserve">PAREDES E PAINEIS </t>
  </si>
  <si>
    <t>5.1.1</t>
  </si>
  <si>
    <t>ED-48233</t>
  </si>
  <si>
    <t>ALVENARIA DE VEDAÇÃO COM TIJOLO CERÂMICO FURADO, ESP.
19CM, PARA REVESTIMENTO, INCLUSIVE ARGAMASSA PARA
ASSENTAMENTO</t>
  </si>
  <si>
    <t>5.1.2</t>
  </si>
  <si>
    <t>ED-48533</t>
  </si>
  <si>
    <t>DIVISÓRIA EM GRANITO CINZA ANDORINHA, ESP. 3CM, INCLUSIVE
INSTALAÇÃO, FERRAGENS EM LATÃO CROMADO E ACESSÓRIOS</t>
  </si>
  <si>
    <t>ELEMENTOS VAZADOS</t>
  </si>
  <si>
    <t>5.2.1</t>
  </si>
  <si>
    <t>ED-48208</t>
  </si>
  <si>
    <t>ALVENARIA DE ELEMENTO VAZADO, COBOGÓ DE CONCRETO (
20X40CM), ESP. 10CM, TIPO VENEZIANA COM ACABAMENTO
APARENTE, INCLUSIVE ARGAMASSA PARA ASSENTAMENTO</t>
  </si>
  <si>
    <t>4 X (1,05 X 1,20) = 5,04 M2 + 2,88 X 1,20 - (2,88) = 0,58 = TOTAL =5,62 M2</t>
  </si>
  <si>
    <t>(13,20 M - 2,90 M + 1,40) X 2M =</t>
  </si>
  <si>
    <t>ESQUADRIAS</t>
  </si>
  <si>
    <t>PORTAS DE MADEIRA</t>
  </si>
  <si>
    <t>6.1.1</t>
  </si>
  <si>
    <t>6.1.2</t>
  </si>
  <si>
    <t>ED-49602</t>
  </si>
  <si>
    <t>PORTA DE MADEIRA COMPLETA, DIMENSÃO (80X210)CM, TIPO DE
ABRIR, UMA (1) FOLHA, ACABAMENTO NATURAL PARA PINTURA/
VERNIZ, TIPO PRANCHETA/SARRAFEADA, INCLUSIVE MARCO,
ALIZAR E FERRAGENS, EXCLUSIVE PINTURA/VERNIZ</t>
  </si>
  <si>
    <t>UND.</t>
  </si>
  <si>
    <t>ED-49601</t>
  </si>
  <si>
    <t>PORTA DE MADEIRA COMPLETA, DIMENSÃO (70X210)CM, TIPO DE
ABRIR, UMA (1) FOLHA, ACABAMENTO NATURAL PARA PINTURA/
VERNIZ, TIPO PRANCHETA/SARRAFEADA, INCLUSIVE MARCO,
ALIZAR E FERRAGENS, EXCLUSIVE PINTURA/VERNIZ</t>
  </si>
  <si>
    <t>6.1.3</t>
  </si>
  <si>
    <t>ED-49584</t>
  </si>
  <si>
    <t>FOLHA DE PORTA EM MADEIRA, LARGURA MENOR OU IGUAL A
60CM, ALTURA MENOR OU IGUAL A 180CM, COM ACABAMENTO
NATURAL PARA PINTURA/VERNIZ, TIPO PRANCHETA/
SARRAFEADA, INCLUSIVE ASSENTAMENTO, EXCLUSIVE MARCO,
FERRAGENS E PINTURA/VERNIZ</t>
  </si>
  <si>
    <t>PORTAS DE ENTRADA DAS SALAS DE AULA.</t>
  </si>
  <si>
    <t>PORTAS DO SANITÁRIO INFANTIL.</t>
  </si>
  <si>
    <t>PORTA DAS DIVISÓRIAS DO SANITÁRIO INFANTIL.</t>
  </si>
  <si>
    <t>PORTA COM REVESTIMENTO LAMINADO MELAMINICO.</t>
  </si>
  <si>
    <t>PORTA COM VISOR DE VIDRO E BARRA DE CHAPA METÁLICA.</t>
  </si>
  <si>
    <t>PORTA LISA COM CHAPA METÁLICA.</t>
  </si>
  <si>
    <t>FERRAGENS E ACESSÓRIOS</t>
  </si>
  <si>
    <t>6.2.1</t>
  </si>
  <si>
    <t>ED-49700</t>
  </si>
  <si>
    <t>FECHADURA TIPO INTERNA (GORGE), GRAU DE SEGURANÇA
MÉDIO, DISTÂNCIA DE BROCA 40MM, ACABAMENTO COM
ESPELHO CROMADO E MAÇANETA MODELO ALAVANCA EM
ZAMAC, INCLUSIVE ACESSÓRIOS PARA FIXAÇÃO E DUAS (2)
CHAVES</t>
  </si>
  <si>
    <t>6.2.2</t>
  </si>
  <si>
    <t>ED-49704</t>
  </si>
  <si>
    <t xml:space="preserve">TARJETA CROMADA, TIPO FECHO, INSTALADA EM PORTA DE
SANITÁRIO, INCLUSIVE ACESSÓRIOS PARA FIXAÇÃO
</t>
  </si>
  <si>
    <t>PORTAS EM ALUMÍNIO</t>
  </si>
  <si>
    <t>6.3.1</t>
  </si>
  <si>
    <t>ED-29480</t>
  </si>
  <si>
    <t>PORTA VENEZIANA EM ALUMÍNIO DE ABRIR (4,50X2,10)CM
COMPLETA, LINHA 25/SUPREMA, ACABAMENTO ANODIZADO
NATURAL, INCLUSIVE PERFIS, FERRAGENS E INSTALAÇÃO</t>
  </si>
  <si>
    <t>6.3.2</t>
  </si>
  <si>
    <t>ED-50979</t>
  </si>
  <si>
    <t>PORTA EM PERFIL E CHAPA METÁLICA, EXCLUSIVE FERRAGENS E
PINTURA</t>
  </si>
  <si>
    <t>PORTA DE CORRER COM VIDRO E BANDEIRA SUPERIOR FIXA.</t>
  </si>
  <si>
    <t>CONFORME PROJETO.</t>
  </si>
  <si>
    <t>PERÍMETRO X 3 M + MURETA SOLÁRIO - DESCONTOS ESQUADRIAS.</t>
  </si>
  <si>
    <t>1 FOLHA DE ABRIR COM CHAPA METÁLICA</t>
  </si>
  <si>
    <t>6.4</t>
  </si>
  <si>
    <t>JANELAS EM ALUMÍNIO</t>
  </si>
  <si>
    <t>6.4.1</t>
  </si>
  <si>
    <t>ED-29484</t>
  </si>
  <si>
    <t>JANELA EM ALUMÍNIO DE CORRER COM 2 FOLHAS, LINHA 25/
SUPREMA, ACABAMENTO ANODIZADO NATURAL, INCLUSIVE
PERFIS, VIDRO 4MM E INSTALAÇÃO, EXCLUSIVE FERRAGENS
PARA JANELA DE ALUMÍNIO DE CORRER</t>
  </si>
  <si>
    <t>JANELAS DE ALUMÍNIO</t>
  </si>
  <si>
    <t>COBERTURA</t>
  </si>
  <si>
    <t>ED-20574</t>
  </si>
  <si>
    <t>FORNECIMENTO DE ESTRUTURA METÁLICA E ENGRADAMENTO
METÁLICO, EM AÇO PATINÁVEL, SOBRE LAJE PARA TELHA
CERÂMICA, COBERTURA PADRÃO DO PRÉDIO ESCOLAR,
EXCLUSIVE TELHA, INCLUSIVE FABRICAÇÃO, TRANSPORTE E
MONTAGEM</t>
  </si>
  <si>
    <t>ED-48421</t>
  </si>
  <si>
    <t>COBERTURA EM TELHA CERÂMICA, TIPO COLONIAL, INCLUSIVE
FIXAÇÃO, EXCLUSIVE ENGRADAMENTO E MANTA ISOLANTE/
TÉRMICA</t>
  </si>
  <si>
    <t>15,25 M X 6,35 M = 96,84 M2</t>
  </si>
  <si>
    <t>TELHAS PARA COBERTURA.</t>
  </si>
  <si>
    <t>ESTRUTURA METÁLICA PARA COBERTURA EM TELHA COLONIAL.</t>
  </si>
  <si>
    <t xml:space="preserve">IMPERMEABILIZAÇÃO </t>
  </si>
  <si>
    <t>8.1</t>
  </si>
  <si>
    <t>ED-50173</t>
  </si>
  <si>
    <t>IMPERMEABILIZAÇÃO de alicerce com tinta betuminosa em parede de 1 1/2 tijolo</t>
  </si>
  <si>
    <t xml:space="preserve">REVESTIMENTOS </t>
  </si>
  <si>
    <t>(48,25 M VIGA BALDRAME X 0,40 X 2 LADOS) +( 0,15 M X 48,25 M ) + (45,25 M X 0,50) + (46,65 M X 0,65 M) + (2,5 M  X 2,25 M )</t>
  </si>
  <si>
    <t>IMPERMEABILIZAÇÃO DE VIGAS BALDRAMES E PARTE DA ALVENARIA E ÁREA MOLHADA DO SANITÁRIO INFANTIL.</t>
  </si>
  <si>
    <t>9.1</t>
  </si>
  <si>
    <t>ED-50730</t>
  </si>
  <si>
    <t>CHAPISCO COM ARGAMASSA, TRAÇO 1:2:3 (CIMENTO, AREIA E
PEDRISCO), APLICADO COM COLHER, ESP. 5MM, INCLUSIVE
ARGAMASSA COM PREPARO MECANIZADO</t>
  </si>
  <si>
    <t>9.2</t>
  </si>
  <si>
    <t>ED-50732</t>
  </si>
  <si>
    <t>EMBOÇO COM ARGAMASSA, TRAÇO 1:6 (CIMENTO E AREIA), ESP.
20MM, APLICAÇÃO MANUAL, INCLUSIVE ARGAMASSA COM
PREPARO MECANIZADO, EXCLUSIVE CHAPISCO</t>
  </si>
  <si>
    <t>9.3</t>
  </si>
  <si>
    <t>ED-9081</t>
  </si>
  <si>
    <t>REVESTIMENTO COM CERÂMICA APLICADO EM PAREDE,
ACABAMENTO ESMALTADO, AMBIENTE INTERNO/EXTERNO,
PADRÃO EXTRA, DIMENSÃO DA PEÇA ATÉ 2025 CM2, PEI III,
ASSENTAMENTO COM ARGAMASSA INDUSTRIALIZADA, INCLUSIVE
REJUNTAMENTO</t>
  </si>
  <si>
    <t>9.4</t>
  </si>
  <si>
    <t xml:space="preserve">PAVIMENTAÇÃO </t>
  </si>
  <si>
    <t>10.1</t>
  </si>
  <si>
    <t>10.2</t>
  </si>
  <si>
    <t>ED-50569</t>
  </si>
  <si>
    <t>CONTRAPISO DESEMPENADO COM ARGAMASSA, TRAÇO 1:3 (
CIMENTO E AREIA), ESP. 50MM</t>
  </si>
  <si>
    <t>10.3</t>
  </si>
  <si>
    <t>ED-50611</t>
  </si>
  <si>
    <t>PISO EM GRANILITE/MARMORITE, ESP. 8MM, ACABAMENTO
POLIDO, COR CINZA, MODULAÇÃO DE 1X1M, INCLUSIVE JUNTA
PLÁSTICA, RESINA E POLIMENTO MECANIZADO</t>
  </si>
  <si>
    <t>10.4</t>
  </si>
  <si>
    <t>ED-50544</t>
  </si>
  <si>
    <t>REVESTIMENTO COM CERÂMICA APLICADO EM PISO,
ACABAMENTO ESMALTADO, AMBIENTE EXTERNO (
ANTIDERRAPANTE), PADRÃO EXTRA, DIMENSÃO DA PEÇA ATÉ
2025 CM2, PEI IV, ASSENTAMENTO COM ARGAMASSA
INDUSTRIALIZADA, INCLUSIVE REJUNTAMENTO</t>
  </si>
  <si>
    <t>170,62 M2  + 116,96 M2 + 12,18 M2</t>
  </si>
  <si>
    <t>170,62 M2  + 116,96 M2 + 12,18 M2 + 96,84 M2</t>
  </si>
  <si>
    <t>CHAPISCO INTERNO, EXTERNO E TETO.</t>
  </si>
  <si>
    <t xml:space="preserve">EMBOÇO INTERNO E EXTERNO </t>
  </si>
  <si>
    <t>REVESTIMENTO APLICADO NO SANITÁRIO INFANTIL E ALTURA DE 1,20 M NAS SALAS DE AULA.</t>
  </si>
  <si>
    <t>(22,9 M +23,9 M X 1,20 M) - (10,80 M2) + (64,18 M2)</t>
  </si>
  <si>
    <t xml:space="preserve">SOLEIRA E PEITORIS </t>
  </si>
  <si>
    <t>11.1</t>
  </si>
  <si>
    <t>ED-50997</t>
  </si>
  <si>
    <t>PEITORIL DE GRANITO CINZA ANDORINHA E = 2 CM</t>
  </si>
  <si>
    <t>11.2</t>
  </si>
  <si>
    <t>ED-51002</t>
  </si>
  <si>
    <t>SOLEIRA EM GRANITO, NA COR CINZA ANDORINHA, ESP. 2CM,
INCLUSIVE REJUNTAMENTO</t>
  </si>
  <si>
    <t>PINTURA</t>
  </si>
  <si>
    <t>12.1</t>
  </si>
  <si>
    <t>ED-50474</t>
  </si>
  <si>
    <t>EMASSAMENTO EM PAREDE COM MASSA ACRÍLICA, DUAS (2)
DEMÃOS, INCLUSIVE LIXAMENTO PARA PINTURA</t>
  </si>
  <si>
    <t>12.2</t>
  </si>
  <si>
    <t>ED-50499</t>
  </si>
  <si>
    <t>PINTURA LÁTEX (PVA) EM TETO, DUAS (2) DEMÃOS, EXCLUSIVE
SELADOR ACRÍLICO E MASSA ACRÍLICA/CORRIDA (PVA)</t>
  </si>
  <si>
    <t>12.3</t>
  </si>
  <si>
    <t>ED-50451</t>
  </si>
  <si>
    <t>PINTURA ACRÍLICA EM PAREDE, DUAS (2) DEMÃOS, EXCLUSIVE
SELADOR ACRÍLICO E MASSA ACRÍLICA/CORRIDA (PVA</t>
  </si>
  <si>
    <t>12.4</t>
  </si>
  <si>
    <t>ED-28437</t>
  </si>
  <si>
    <t>PINTURA ESMALTE EM SUPERFÍCIE DE MADEIRA, DUAS (2)
DEMÃOS, INCLUSIVE UMA (1) DEMÃO DE FUNDO NIVELADOR,
EXCLUSIVE MASSA A ÓLEO</t>
  </si>
  <si>
    <t>LASTRO DE CONCRETO PARA AS SALAS DE AULA, SANITÁRIO INFANTIL, SOLÁRIO E CALÇADA EXTERNA DE 0,50 CM AO REDOR DA EDIFICAÇÃO.</t>
  </si>
  <si>
    <t>(35,53 M2 + 35,70 M2 + 16,02 M2 + 26,93 M2)</t>
  </si>
  <si>
    <t xml:space="preserve">CONTRAPISO PARA AS SALAS DE AULA, SANITÁRIO INFANTIL E SOLÁRIO </t>
  </si>
  <si>
    <t>(35,53 M2 + 35,70 M2 + 16,02 M2 + 26,93 M2) + (7,10 M2 5,0 M2 + 8,12 M2 + 1,55 M2 ) = 136 M2 X 0,05 M = 6,8 M3</t>
  </si>
  <si>
    <t>QUANTITATIVO CONFORME PROJETO.</t>
  </si>
  <si>
    <t>QUANTITATIVO DO SANITÁRIO INFANTIL.</t>
  </si>
  <si>
    <t>6,25 M X 2,60 M = 16,25 M2</t>
  </si>
  <si>
    <t>35,70 M2 + 35,58 M2 = 71,28 M2</t>
  </si>
  <si>
    <t>2,10 M + 4,20 + 5,60 = 11,90 M X 0,15 M = 1,79 M2</t>
  </si>
  <si>
    <t>(4,5 X 0,15 X 2) + (0,8 X 0,15 X 2) = 1,59 M2</t>
  </si>
  <si>
    <t>170,62 M2  + 116,96 M2 + 12,18 M2 + 96,84 M2 - 104,02</t>
  </si>
  <si>
    <t>96,84 M2</t>
  </si>
  <si>
    <t>299,76 M2 - 104,02 M2 =195,74 M2</t>
  </si>
  <si>
    <t>(0,70 M X 2,10 M X 2 X 2 ) + (0,80 M X 2.10 M X 2 X 2 ) = 12,60 M2</t>
  </si>
  <si>
    <t>12.5</t>
  </si>
  <si>
    <t>ED-50491</t>
  </si>
  <si>
    <t>PINTURA ESMALTE EM ESQUADRIAS DE FERRO, DUAS (2)
DEMÃOS, INCLUSIVE UMA (1) DEMÃO DE FUNDO ANTICORROSIVO</t>
  </si>
  <si>
    <t>1 M X 0,90 M X 2 = 1,80 M2</t>
  </si>
  <si>
    <t>INSTALAÇÃO ELÉTRICA</t>
  </si>
  <si>
    <t>13.1</t>
  </si>
  <si>
    <t>ED-17952</t>
  </si>
  <si>
    <t>ELETRODUTO FLEXÍVEL CORRUGADO, PVC, ANTI-CHAMA, DN
25MM (3/4"), APLICADO EM ALVENARIA, EXCLUSIVE RASGO</t>
  </si>
  <si>
    <t>13.2</t>
  </si>
  <si>
    <t>ED-49168</t>
  </si>
  <si>
    <t>CAIXA DE PASSAGEM EM ALVENARIA E TAMPA DE CONCRETO,
FUNDO DE BRITA, TIPO 1, 30 X 30 X 40 CM, INCLUSIVE
ESCAVAÇÃO, REATERRO E BOTA-FORA</t>
  </si>
  <si>
    <t>13.3</t>
  </si>
  <si>
    <t>ED-49337</t>
  </si>
  <si>
    <t>FIO RÍGIDO ISOLAÇÃO EM PVC 450/750V # 4 MM2</t>
  </si>
  <si>
    <t>13.4</t>
  </si>
  <si>
    <t>ED-49336</t>
  </si>
  <si>
    <t>FIO RÍGIDO ISOLAÇÃO EM PVC 450/750V # 2,5 MM2</t>
  </si>
  <si>
    <t>13.5</t>
  </si>
  <si>
    <t>ED-49338</t>
  </si>
  <si>
    <t>FIO RÍGIDO ISOLAÇÃO EM PVC 450/750V # 6 MM2</t>
  </si>
  <si>
    <t>ILUMINAÇÃO E TOMADAS</t>
  </si>
  <si>
    <t>13.1.1</t>
  </si>
  <si>
    <t>ED-15733</t>
  </si>
  <si>
    <t>CONJUNTO DE UM (1) INTERRUPTOR SIMPLES, CORRENTE 10A,
TENSÃO 250V, (10A-250V), COM PLACA 4"X2" DE UM (1) POSTO,
INCLUSIVE FORNECIMENTO, INSTALAÇÃO, SUPORTE, MÓDULO E
PLACA</t>
  </si>
  <si>
    <t>13.1.2</t>
  </si>
  <si>
    <t>13.1.3</t>
  </si>
  <si>
    <t>ED-15792</t>
  </si>
  <si>
    <t>CONJUNTO DE UMA (1) TOMADA PADRÃO, TRÊS (3) POLOS,
CORRENTE 10A, TENSÃO 250V, (2P+T/10A-250V) E UMA (1)
TOMADA PADRÃO, TRÊS (3) POLOS, CORRENTE 20A, TENSÃO
250V, (2P+T/20A-250V), COM PLACA 4"X4" DE DOIS (2) POSTOS,
INCLUSIVE FORNECIMENTO, INSTALAÇÃO, SUPORTE, MÓDULO E
PLACA</t>
  </si>
  <si>
    <t>13.1.4</t>
  </si>
  <si>
    <t>ED-49188</t>
  </si>
  <si>
    <t>CAIXA DE LIGAÇÃO/PASSAGEM EM PVC RÍGIDO PARA
ELETRODUTO, DIMENSÕES 4"X4", EMBUTIDA EM ALVENARIA -
FORNECIMENTO E INSTALAÇÃO</t>
  </si>
  <si>
    <t>13.1.5</t>
  </si>
  <si>
    <t>ED-49187</t>
  </si>
  <si>
    <t>CAIXA DE LIGAÇÃO/PASSAGEM EM PVC RÍGIDO PARA
ELETRODUTO, DIMENSÕES 4"X2", EMBUTIDA EM ALVENARIA -
FORNECIMENTO E INSTALAÇÃO</t>
  </si>
  <si>
    <t>ED-27080</t>
  </si>
  <si>
    <t>LUMINÁRIA COMERCIAL COM ALETAS DE EMBUTIR COMPLETA,
PARA DUAS (2) LÂMPADAS TUBULARES LED 2X9W-ØT8,
TEMPERATURA DA COR 6500K, FORNECIMENTO E INSTALAÇÃO,
INCLUSIVE BASE E LÂMPADA</t>
  </si>
  <si>
    <t xml:space="preserve">INSTALAÇÃO HIDRÁULICA </t>
  </si>
  <si>
    <t>14.1</t>
  </si>
  <si>
    <t>ED-50105</t>
  </si>
  <si>
    <t>FORNECIMENTO E ASSENTAMENTO DE TUBO PVC RÍGIDO,
COLETOR DE ESGOTO LISO (JEI), DN 100 MM (4"), INCLUSIVE
CONEXÕES</t>
  </si>
  <si>
    <t>14.2</t>
  </si>
  <si>
    <t>ED-50027</t>
  </si>
  <si>
    <t>FORNECIMENTO E ASSENTAMENTO DE TUBO PVC RÍGIDO,
ESGOTO, PBV - SÉRIE NORMAL, DN 50 MM (2"), INCLUSIVE
CONEXÕES</t>
  </si>
  <si>
    <t>14.3</t>
  </si>
  <si>
    <t>ED-50019</t>
  </si>
  <si>
    <t>FORNECIMENTO E ASSENTAMENTO DE TUBO PVC RÍGIDO
SOLDÁVEL, ÁGUA FRIA, DN 25 MM (3/4") , INCLUSIVE CONEXÕES</t>
  </si>
  <si>
    <t>14.4</t>
  </si>
  <si>
    <t>14.5</t>
  </si>
  <si>
    <t>ED-50009</t>
  </si>
  <si>
    <t>CAIXA SIFONADA EM PVC COM GRELHA QUADRADA/REDONDA
150 X 185 X 75 MM</t>
  </si>
  <si>
    <t>ED-49953</t>
  </si>
  <si>
    <t>RALO SIFONADO PVC QUADRADO 100 X 53 X 40 MM COM GRELHA
BRANCA</t>
  </si>
  <si>
    <t>DIVERSOS</t>
  </si>
  <si>
    <t>15.1</t>
  </si>
  <si>
    <t>ED-50839</t>
  </si>
  <si>
    <t>BARRAMENTO DE MADEIRA IPÊ PARA SALA DE AULA, L = 7 CM</t>
  </si>
  <si>
    <t>ED-49685</t>
  </si>
  <si>
    <t>FORRO EM PLACA DE GESSO LISO, DIMENSÃO (60X60)CM, COM
FIXAÇÃO DO TIPO ARAMADO, EXCLUSIVE PERFIL TABICA, SANCA
E MOLDURA, INCLUSIVE ACESSÓRIOS E FIXAÇÃO</t>
  </si>
  <si>
    <t>FORRO DE GESSO.</t>
  </si>
  <si>
    <t xml:space="preserve">LOUÇAS E METAIS </t>
  </si>
  <si>
    <t>16.1</t>
  </si>
  <si>
    <t>16.2</t>
  </si>
  <si>
    <t>16.3</t>
  </si>
  <si>
    <t>16.4</t>
  </si>
  <si>
    <t>16.5</t>
  </si>
  <si>
    <t>16.6</t>
  </si>
  <si>
    <t>16.7</t>
  </si>
  <si>
    <t>16.8</t>
  </si>
  <si>
    <t>16.9</t>
  </si>
  <si>
    <t>16.10</t>
  </si>
  <si>
    <t>16.11</t>
  </si>
  <si>
    <t>ED-50299</t>
  </si>
  <si>
    <t>BACIA SANITÁRIA (VASO) DE LOUÇA CONVENCIONAL INFANTIL,
COR BRANCA, INCLUSIVE ACESSÓRIOS DE FIXAÇÃO/VEDAÇÃO,
VÁLVULA DE DESCARGA METÁLICA COM ACIONAMENTO DUPLO,
TUBO DE LIGAÇÃO DE LATÃO COM CANOPLA, FORNECIMENTO,
INSTALAÇÃO E REJUNTAMENTO</t>
  </si>
  <si>
    <t>ED-50316</t>
  </si>
  <si>
    <t>DUCHA HIGIÊNICA COM REGISTRO PARA CONTROLE DE FLUXO
DE ÁGUA, DIÂMETRO 1/2" (20MM), INCLUSIVE FORNECIMENTO E
INSTALAÇÃO</t>
  </si>
  <si>
    <t>ED-16344</t>
  </si>
  <si>
    <t>CHUVEIRO ELÉTRICO BRANCO, TENSÃO 127V/220V, POTÊNCIA
4600W/5500W, INCLUSIVE BRAÇO, FORNECIMENTO E INSTALAÇÃO</t>
  </si>
  <si>
    <t>ED-50330</t>
  </si>
  <si>
    <t>TORNEIRA METÁLICA PARA LAVATÓRIO, ABERTURA 1/4 DE VOLTA,
ACABAMENTO CROMADO, COM AREJADOR, APLICAÇÃO DE MESA
, INCLUSIVE ENGATE FLEXÍVEL METÁLICO, FORNECIMENTO E
INSTALAÇÃO</t>
  </si>
  <si>
    <t>ED-50279</t>
  </si>
  <si>
    <t>CUBA DE LOUÇA BRANCA DE EMBUTIR, FORMATO OVAL,
INCLUSIVE VÁLVULA DE ESCOAMENTO DE METAL COM
ACABAMENTO CROMADO, SIFÃO DE METAL TIPO COPO COM
ACABAMENTO CROMADO, FORNECIMENTO E INSTALAÇÃO</t>
  </si>
  <si>
    <t>ED-48182</t>
  </si>
  <si>
    <t>DISPENSER EM PLÁSTICO PARA PAPEL TOALHA 2 OU 3 FOLHAS</t>
  </si>
  <si>
    <t>ED-48161</t>
  </si>
  <si>
    <t>BARRA DE APOIO EM AÇO INOX POLIDO RETA, DN 1.1/4" (31,75MM)
, PARA ACESSIBILIDADE (PMR/PCR), COMPRIMENTO 100CM,
INSTALADO EM PAREDE, INCLUSIVE FORNECIMENTO,
INSTALAÇÃO E ACESSÓRIOS PARA FIXAÇÃO</t>
  </si>
  <si>
    <t>ED-48164</t>
  </si>
  <si>
    <t>BARRA DE APOIO EM AÇO INOX POLIDO RETA, DN 1.1/4" (31,75MM)
, PARA ACESSIBILIDADE (PMR/PCR), COMPRIMENTO 70CM,
INSTALADO EM PAREDE, INCLUSIVE FORNECIMENTO,
INSTALAÇÃO E ACESSÓRIOS PARA FIXAÇÃO</t>
  </si>
  <si>
    <t>ED-48163</t>
  </si>
  <si>
    <t>BARRA DE APOIO EM AÇO INOX POLIDO RETA, DN 1.1/4" (31,75MM)
, PARA ACESSIBILIDADE (PMR/PCR), COMPRIMENTO 40CM,
INSTALADO EM PORTA/PAREDE, INCLUSIVE FORNECIMENTO,
INSTALAÇÃO E ACESSÓRIOS PARA FIXAÇÃO</t>
  </si>
  <si>
    <t>ED-50277</t>
  </si>
  <si>
    <t>CUBA EM AÇO INOXIDÁVEL DE EMBUTIR, AISI 304, APLICAÇÃO
PARA PIA (465X330X115MM), NÚMERO 1, ASSENTAMENTO EM
BANCADA, INCLUSIVE VÁLVULA DE ESCOAMENTO DE METAL COM
ACABAMENTO CROMADO, SIFÃO DE METAL TIPO COPO COM
ACABAMENTO CROMADO, FORNECIMENTO E INSTALAÇÃO</t>
  </si>
  <si>
    <t>ED-50324</t>
  </si>
  <si>
    <t>TORNEIRA METÁLICA PARA PIA, BICA MÓVEL, ABERTURA 1/4 DE
VOLTA, ACABAMENTO CROMADO, COM AREJADOR, APLICAÇÃO
DE MESA, INCLUSIVE ENGATE FLEXÍVEL METÁLICO,
FORNECIMENTO E INSTALAÇÃO</t>
  </si>
  <si>
    <t>BANCADAS</t>
  </si>
  <si>
    <t>17.1</t>
  </si>
  <si>
    <t>17.2</t>
  </si>
  <si>
    <t>17.3</t>
  </si>
  <si>
    <t>ED-48344</t>
  </si>
  <si>
    <t>BANCADA EM GRANITO CINZA ANDORINHA E = 3 CM, APOIADA EM
ALVENARIA</t>
  </si>
  <si>
    <t>ED-48348</t>
  </si>
  <si>
    <t>RODABANCA/FRONTÃO PARA BANCADA EM GRANITO, COR CINZA
ANDORINHA, ESP. 2CM, ALTURA DE 10CM, INCLUSIVE
REJUNTAMENTO EM MASSA PLÁSTICA NA COR DA PEDRA</t>
  </si>
  <si>
    <t>ED-50692</t>
  </si>
  <si>
    <t>PRATELEIRA DE GRANITO CINZA ANDORINHA, E = 2 CM, APOIADA
EM CONSOLE DE METALON 20 X 30 MM</t>
  </si>
  <si>
    <t>BANCADA DO SOLÁRIO, DO SANITÁRIO INFANTIL</t>
  </si>
  <si>
    <t>2,5 M + 2,88 M = 5,38 M</t>
  </si>
  <si>
    <t>18.1</t>
  </si>
  <si>
    <t>(2,5 M X 0,55 M) + (2,90 M X 0,53 M ) = 1,37 M2 + 1,54  M2 = 2,92 M2</t>
  </si>
  <si>
    <t>2,5 M X 0,30 X 3 = 2,25 M2</t>
  </si>
  <si>
    <t>SERVIÇOS FINAIS</t>
  </si>
  <si>
    <t>ED-50266</t>
  </si>
  <si>
    <t>LIMPEZA FINAL PARA ENTREGA DA OBRA</t>
  </si>
  <si>
    <t>ED-51152</t>
  </si>
  <si>
    <t>ESPELHO CRISTAL, DIMENSÃO (40X60)CM, COM ESP. 4MM, EM
ACABAMENTO LAPIDADO, INCLUSIVE FIXAÇÃO COM PARAFUSO
TIPO FINESSON, FORNECIMENTO E INSTALAÇÃO</t>
  </si>
  <si>
    <t>15.2</t>
  </si>
  <si>
    <t>15.3</t>
  </si>
  <si>
    <t>ESPELHO COM 2,88 M X 0,50 M COLADO NA PAREDE.</t>
  </si>
  <si>
    <t>ED-50836</t>
  </si>
  <si>
    <t>ESCANINHO</t>
  </si>
  <si>
    <t>ESCANINHO EM MDF REVESTIDO COM LAMINADO MELAMINICO</t>
  </si>
  <si>
    <t>ÁREA TOTAL.</t>
  </si>
  <si>
    <t>FERVEDOURO / MG, 29 DE OUTUBRO DE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</si>
</sst>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quot;R$&quot;\ * #,##0.00_-;\-&quot;R$&quot;\ * #,##0.00_-;_-&quot;R$&quot;\ * &quot;-&quot;??_-;_-@_-"/>
    <numFmt numFmtId="164" formatCode="_-&quot;R$&quot;* #,##0.00_-;\-&quot;R$&quot;* #,##0.00_-;_-&quot;R$&quot;* &quot;-&quot;??_-;_-@_-"/>
    <numFmt numFmtId="165" formatCode="#,##0.0000"/>
    <numFmt numFmtId="166" formatCode="[$-416]mmm/yyyy;@"/>
    <numFmt numFmtId="167" formatCode="_-* #,##0.00_-;\-* #,##0.00_-;_-* \-??_-;_-@_-"/>
  </numFmts>
  <fonts count="17" x14ac:knownFonts="1">
    <font>
      <sz val="11"/>
      <color theme="1"/>
      <name val="Calibri"/>
      <family val="2"/>
      <scheme val="minor"/>
    </font>
    <font>
      <sz val="11"/>
      <color theme="1"/>
      <name val="Calibri"/>
      <family val="2"/>
      <scheme val="minor"/>
    </font>
    <font>
      <b/>
      <sz val="11"/>
      <color theme="1"/>
      <name val="Calibri"/>
      <family val="2"/>
      <scheme val="minor"/>
    </font>
    <font>
      <b/>
      <sz val="10"/>
      <color theme="1"/>
      <name val="Calibri"/>
      <family val="2"/>
      <scheme val="minor"/>
    </font>
    <font>
      <b/>
      <sz val="16"/>
      <color theme="1"/>
      <name val="Calibri"/>
      <family val="2"/>
      <scheme val="minor"/>
    </font>
    <font>
      <b/>
      <sz val="9"/>
      <color indexed="81"/>
      <name val="Segoe UI"/>
      <family val="2"/>
    </font>
    <font>
      <sz val="9"/>
      <color indexed="81"/>
      <name val="Segoe UI"/>
      <family val="2"/>
    </font>
    <font>
      <sz val="10"/>
      <color theme="1"/>
      <name val="Calibri"/>
      <family val="2"/>
      <scheme val="minor"/>
    </font>
    <font>
      <b/>
      <sz val="11"/>
      <name val="Calibri"/>
      <family val="2"/>
      <scheme val="minor"/>
    </font>
    <font>
      <sz val="11"/>
      <color indexed="8"/>
      <name val="Calibri"/>
      <family val="2"/>
    </font>
    <font>
      <sz val="10"/>
      <name val="Arial"/>
      <family val="2"/>
    </font>
    <font>
      <b/>
      <sz val="12"/>
      <color theme="1"/>
      <name val="Calibri"/>
      <family val="2"/>
      <scheme val="minor"/>
    </font>
    <font>
      <sz val="9"/>
      <name val="Calibri"/>
      <family val="2"/>
      <scheme val="minor"/>
    </font>
    <font>
      <sz val="10"/>
      <name val="Calibri"/>
      <family val="2"/>
      <scheme val="minor"/>
    </font>
    <font>
      <sz val="10"/>
      <color indexed="8"/>
      <name val="Calibri"/>
      <family val="2"/>
      <scheme val="minor"/>
    </font>
    <font>
      <b/>
      <sz val="10"/>
      <name val="Calibri"/>
      <family val="2"/>
      <scheme val="minor"/>
    </font>
    <font>
      <b/>
      <sz val="9"/>
      <name val="Calibri"/>
      <family val="2"/>
      <scheme val="minor"/>
    </font>
  </fonts>
  <fills count="8">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0" tint="-4.9989318521683403E-2"/>
        <bgColor indexed="64"/>
      </patternFill>
    </fill>
    <fill>
      <patternFill patternType="solid">
        <fgColor theme="9" tint="0.59999389629810485"/>
        <bgColor indexed="64"/>
      </patternFill>
    </fill>
    <fill>
      <patternFill patternType="solid">
        <fgColor rgb="FFFFFF96"/>
        <bgColor indexed="64"/>
      </patternFill>
    </fill>
    <fill>
      <patternFill patternType="solid">
        <fgColor theme="0" tint="-0.34998626667073579"/>
        <bgColor indexed="64"/>
      </patternFill>
    </fill>
  </fills>
  <borders count="47">
    <border>
      <left/>
      <right/>
      <top/>
      <bottom/>
      <diagonal/>
    </border>
    <border>
      <left style="thick">
        <color auto="1"/>
      </left>
      <right/>
      <top style="thick">
        <color auto="1"/>
      </top>
      <bottom style="medium">
        <color auto="1"/>
      </bottom>
      <diagonal/>
    </border>
    <border>
      <left/>
      <right/>
      <top style="thick">
        <color auto="1"/>
      </top>
      <bottom style="medium">
        <color auto="1"/>
      </bottom>
      <diagonal/>
    </border>
    <border>
      <left/>
      <right style="medium">
        <color auto="1"/>
      </right>
      <top style="thick">
        <color auto="1"/>
      </top>
      <bottom style="medium">
        <color auto="1"/>
      </bottom>
      <diagonal/>
    </border>
    <border>
      <left style="medium">
        <color auto="1"/>
      </left>
      <right/>
      <top style="thick">
        <color auto="1"/>
      </top>
      <bottom style="medium">
        <color auto="1"/>
      </bottom>
      <diagonal/>
    </border>
    <border>
      <left/>
      <right style="thick">
        <color auto="1"/>
      </right>
      <top style="thick">
        <color auto="1"/>
      </top>
      <bottom style="medium">
        <color auto="1"/>
      </bottom>
      <diagonal/>
    </border>
    <border>
      <left style="thick">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thick">
        <color auto="1"/>
      </right>
      <top style="medium">
        <color auto="1"/>
      </top>
      <bottom style="medium">
        <color auto="1"/>
      </bottom>
      <diagonal/>
    </border>
    <border>
      <left style="thick">
        <color auto="1"/>
      </left>
      <right/>
      <top style="medium">
        <color auto="1"/>
      </top>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style="thick">
        <color auto="1"/>
      </left>
      <right/>
      <top/>
      <bottom style="thick">
        <color auto="1"/>
      </bottom>
      <diagonal/>
    </border>
    <border>
      <left/>
      <right/>
      <top/>
      <bottom style="thick">
        <color auto="1"/>
      </bottom>
      <diagonal/>
    </border>
    <border>
      <left style="medium">
        <color auto="1"/>
      </left>
      <right/>
      <top/>
      <bottom style="thick">
        <color auto="1"/>
      </bottom>
      <diagonal/>
    </border>
    <border>
      <left/>
      <right style="medium">
        <color auto="1"/>
      </right>
      <top/>
      <bottom style="thick">
        <color auto="1"/>
      </bottom>
      <diagonal/>
    </border>
    <border>
      <left style="medium">
        <color auto="1"/>
      </left>
      <right/>
      <top style="thin">
        <color auto="1"/>
      </top>
      <bottom style="thick">
        <color auto="1"/>
      </bottom>
      <diagonal/>
    </border>
    <border>
      <left/>
      <right style="thick">
        <color auto="1"/>
      </right>
      <top/>
      <bottom style="thick">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double">
        <color auto="1"/>
      </left>
      <right/>
      <top style="double">
        <color auto="1"/>
      </top>
      <bottom style="double">
        <color auto="1"/>
      </bottom>
      <diagonal/>
    </border>
    <border>
      <left/>
      <right style="double">
        <color auto="1"/>
      </right>
      <top style="double">
        <color auto="1"/>
      </top>
      <bottom style="double">
        <color auto="1"/>
      </bottom>
      <diagonal/>
    </border>
    <border>
      <left style="medium">
        <color auto="1"/>
      </left>
      <right style="medium">
        <color auto="1"/>
      </right>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style="double">
        <color auto="1"/>
      </left>
      <right style="double">
        <color auto="1"/>
      </right>
      <top style="double">
        <color auto="1"/>
      </top>
      <bottom/>
      <diagonal/>
    </border>
    <border>
      <left style="double">
        <color auto="1"/>
      </left>
      <right style="double">
        <color auto="1"/>
      </right>
      <top/>
      <bottom style="double">
        <color auto="1"/>
      </bottom>
      <diagonal/>
    </border>
    <border>
      <left style="medium">
        <color auto="1"/>
      </left>
      <right/>
      <top/>
      <bottom style="thin">
        <color auto="1"/>
      </bottom>
      <diagonal/>
    </border>
    <border>
      <left style="medium">
        <color indexed="64"/>
      </left>
      <right style="medium">
        <color indexed="64"/>
      </right>
      <top style="medium">
        <color indexed="64"/>
      </top>
      <bottom/>
      <diagonal/>
    </border>
    <border>
      <left/>
      <right style="thick">
        <color auto="1"/>
      </right>
      <top style="medium">
        <color auto="1"/>
      </top>
      <bottom/>
      <diagonal/>
    </border>
    <border>
      <left style="medium">
        <color auto="1"/>
      </left>
      <right style="medium">
        <color auto="1"/>
      </right>
      <top/>
      <bottom style="thick">
        <color auto="1"/>
      </bottom>
      <diagonal/>
    </border>
    <border>
      <left/>
      <right style="medium">
        <color auto="1"/>
      </right>
      <top style="thin">
        <color auto="1"/>
      </top>
      <bottom style="thick">
        <color auto="1"/>
      </bottom>
      <diagonal/>
    </border>
    <border>
      <left style="double">
        <color auto="1"/>
      </left>
      <right style="double">
        <color auto="1"/>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7">
    <xf numFmtId="0" fontId="0" fillId="0" borderId="0"/>
    <xf numFmtId="9"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0" fontId="9" fillId="0" borderId="0"/>
    <xf numFmtId="167" fontId="10" fillId="0" borderId="0" applyFill="0" applyBorder="0" applyAlignment="0" applyProtection="0"/>
    <xf numFmtId="9" fontId="10" fillId="0" borderId="0" applyFill="0" applyBorder="0" applyAlignment="0" applyProtection="0"/>
  </cellStyleXfs>
  <cellXfs count="107">
    <xf numFmtId="0" fontId="0" fillId="0" borderId="0" xfId="0"/>
    <xf numFmtId="0" fontId="0" fillId="2" borderId="0" xfId="0" applyFill="1"/>
    <xf numFmtId="0" fontId="0" fillId="2" borderId="0" xfId="0" applyFill="1" applyAlignment="1"/>
    <xf numFmtId="9" fontId="0" fillId="2" borderId="0" xfId="1" applyFont="1" applyFill="1" applyAlignment="1"/>
    <xf numFmtId="9" fontId="0" fillId="0" borderId="0" xfId="1" applyFont="1" applyFill="1" applyAlignment="1"/>
    <xf numFmtId="0" fontId="0" fillId="2" borderId="0" xfId="0" applyFont="1" applyFill="1" applyAlignment="1"/>
    <xf numFmtId="0" fontId="2" fillId="2" borderId="6" xfId="0" applyFont="1" applyFill="1" applyBorder="1" applyAlignment="1">
      <alignment horizontal="left" vertical="center"/>
    </xf>
    <xf numFmtId="0" fontId="0" fillId="0" borderId="0" xfId="0" applyAlignment="1"/>
    <xf numFmtId="4" fontId="0" fillId="3" borderId="28" xfId="2" applyNumberFormat="1" applyFont="1" applyFill="1" applyBorder="1" applyAlignment="1">
      <alignment horizontal="right" vertical="center"/>
    </xf>
    <xf numFmtId="0" fontId="2" fillId="0" borderId="37" xfId="0" applyFont="1" applyFill="1" applyBorder="1" applyAlignment="1">
      <alignment horizontal="center" vertical="center"/>
    </xf>
    <xf numFmtId="0" fontId="2" fillId="2" borderId="9" xfId="0" applyFont="1" applyFill="1" applyBorder="1" applyAlignment="1">
      <alignment horizontal="left" vertical="center"/>
    </xf>
    <xf numFmtId="0" fontId="2" fillId="2" borderId="15" xfId="0" applyFont="1" applyFill="1" applyBorder="1" applyAlignment="1">
      <alignment horizontal="left" vertical="center" wrapText="1"/>
    </xf>
    <xf numFmtId="0" fontId="2" fillId="2" borderId="4" xfId="0" applyFont="1" applyFill="1" applyBorder="1" applyAlignment="1">
      <alignment horizontal="left" vertical="center"/>
    </xf>
    <xf numFmtId="0" fontId="2" fillId="2" borderId="20" xfId="0" applyFont="1" applyFill="1" applyBorder="1" applyAlignment="1">
      <alignment horizontal="left" vertical="center" wrapText="1"/>
    </xf>
    <xf numFmtId="0" fontId="2" fillId="4" borderId="22" xfId="0" applyFont="1" applyFill="1" applyBorder="1" applyAlignment="1">
      <alignment horizontal="center" vertical="center" wrapText="1"/>
    </xf>
    <xf numFmtId="0" fontId="2" fillId="4" borderId="9" xfId="0" applyFont="1" applyFill="1" applyBorder="1" applyAlignment="1">
      <alignment horizontal="center" vertical="center" wrapText="1"/>
    </xf>
    <xf numFmtId="14" fontId="0" fillId="5" borderId="10" xfId="0" applyNumberFormat="1" applyFill="1" applyBorder="1" applyAlignment="1">
      <alignment horizontal="center" vertical="center"/>
    </xf>
    <xf numFmtId="49" fontId="0" fillId="5" borderId="10" xfId="0" applyNumberFormat="1" applyFill="1" applyBorder="1" applyAlignment="1">
      <alignment horizontal="center" vertical="center"/>
    </xf>
    <xf numFmtId="49" fontId="0" fillId="5" borderId="7" xfId="0" applyNumberFormat="1" applyFill="1" applyBorder="1" applyAlignment="1">
      <alignment vertical="center"/>
    </xf>
    <xf numFmtId="9" fontId="0" fillId="5" borderId="32" xfId="0" applyNumberFormat="1" applyFill="1" applyBorder="1" applyAlignment="1">
      <alignment horizontal="center" vertical="center"/>
    </xf>
    <xf numFmtId="9" fontId="0" fillId="5" borderId="40" xfId="0" applyNumberFormat="1" applyFill="1" applyBorder="1" applyAlignment="1">
      <alignment horizontal="center" vertical="center"/>
    </xf>
    <xf numFmtId="0" fontId="2" fillId="0" borderId="0" xfId="0" applyFont="1" applyAlignment="1">
      <alignment vertical="top" wrapText="1"/>
    </xf>
    <xf numFmtId="0" fontId="2" fillId="6" borderId="39" xfId="0" applyFont="1" applyFill="1" applyBorder="1" applyAlignment="1">
      <alignment horizontal="center" vertical="center"/>
    </xf>
    <xf numFmtId="49" fontId="0" fillId="6" borderId="33" xfId="0" applyNumberFormat="1" applyFill="1" applyBorder="1" applyAlignment="1">
      <alignment horizontal="center" vertical="center"/>
    </xf>
    <xf numFmtId="49" fontId="0" fillId="6" borderId="26" xfId="0" applyNumberFormat="1" applyFill="1" applyBorder="1" applyAlignment="1">
      <alignment horizontal="center" vertical="center"/>
    </xf>
    <xf numFmtId="0" fontId="0" fillId="6" borderId="22" xfId="0" applyFill="1" applyBorder="1" applyAlignment="1">
      <alignment horizontal="center"/>
    </xf>
    <xf numFmtId="49" fontId="0" fillId="6" borderId="7" xfId="0" applyNumberFormat="1" applyFill="1" applyBorder="1" applyAlignment="1">
      <alignment horizontal="left" vertical="center"/>
    </xf>
    <xf numFmtId="49" fontId="0" fillId="6" borderId="3" xfId="0" applyNumberFormat="1" applyFill="1" applyBorder="1" applyAlignment="1">
      <alignment horizontal="center" vertical="center"/>
    </xf>
    <xf numFmtId="49" fontId="0" fillId="6" borderId="5" xfId="0" applyNumberFormat="1" applyFill="1" applyBorder="1" applyAlignment="1">
      <alignment horizontal="center" vertical="center"/>
    </xf>
    <xf numFmtId="49" fontId="0" fillId="6" borderId="10" xfId="0" applyNumberFormat="1" applyFill="1" applyBorder="1" applyAlignment="1">
      <alignment horizontal="center" vertical="center"/>
    </xf>
    <xf numFmtId="0" fontId="8" fillId="2" borderId="9" xfId="0" applyFont="1" applyFill="1" applyBorder="1" applyAlignment="1">
      <alignment horizontal="left" vertical="center"/>
    </xf>
    <xf numFmtId="49" fontId="0" fillId="6" borderId="33" xfId="0" applyNumberFormat="1" applyFill="1" applyBorder="1" applyAlignment="1">
      <alignment horizontal="left" vertical="center" wrapText="1"/>
    </xf>
    <xf numFmtId="0" fontId="0" fillId="7" borderId="36" xfId="0" applyNumberFormat="1" applyFill="1" applyBorder="1" applyAlignment="1">
      <alignment horizontal="center" vertical="center"/>
    </xf>
    <xf numFmtId="0" fontId="0" fillId="7" borderId="31" xfId="0" applyNumberFormat="1" applyFill="1" applyBorder="1" applyAlignment="1">
      <alignment horizontal="center" vertical="center"/>
    </xf>
    <xf numFmtId="165" fontId="0" fillId="7" borderId="36" xfId="0" applyNumberFormat="1" applyFill="1" applyBorder="1" applyAlignment="1">
      <alignment horizontal="right" vertical="center"/>
    </xf>
    <xf numFmtId="165" fontId="0" fillId="7" borderId="24" xfId="2" applyNumberFormat="1" applyFont="1" applyFill="1" applyBorder="1" applyAlignment="1">
      <alignment horizontal="right" vertical="center"/>
    </xf>
    <xf numFmtId="10" fontId="0" fillId="7" borderId="23" xfId="1" applyNumberFormat="1" applyFont="1" applyFill="1" applyBorder="1" applyAlignment="1">
      <alignment horizontal="right" vertical="center"/>
    </xf>
    <xf numFmtId="4" fontId="0" fillId="7" borderId="25" xfId="2" applyNumberFormat="1" applyFont="1" applyFill="1" applyBorder="1" applyAlignment="1">
      <alignment horizontal="right" vertical="center"/>
    </xf>
    <xf numFmtId="2" fontId="0" fillId="6" borderId="33" xfId="0" applyNumberFormat="1" applyFill="1" applyBorder="1" applyAlignment="1">
      <alignment horizontal="center" vertical="center"/>
    </xf>
    <xf numFmtId="4" fontId="0" fillId="3" borderId="25" xfId="2" applyNumberFormat="1" applyFont="1" applyFill="1" applyBorder="1" applyAlignment="1">
      <alignment horizontal="right" vertical="center"/>
    </xf>
    <xf numFmtId="44" fontId="0" fillId="6" borderId="27" xfId="3" applyFont="1" applyFill="1" applyBorder="1" applyAlignment="1">
      <alignment horizontal="left" vertical="center" wrapText="1"/>
    </xf>
    <xf numFmtId="44" fontId="0" fillId="6" borderId="24" xfId="3" applyFont="1" applyFill="1" applyBorder="1" applyAlignment="1">
      <alignment horizontal="left" vertical="center" wrapText="1"/>
    </xf>
    <xf numFmtId="0" fontId="2" fillId="7" borderId="36" xfId="0" applyNumberFormat="1" applyFont="1" applyFill="1" applyBorder="1" applyAlignment="1">
      <alignment horizontal="center" vertical="center"/>
    </xf>
    <xf numFmtId="0" fontId="2" fillId="7" borderId="36" xfId="0" applyNumberFormat="1" applyFont="1" applyFill="1" applyBorder="1" applyAlignment="1">
      <alignment horizontal="left" vertical="center"/>
    </xf>
    <xf numFmtId="10" fontId="0" fillId="6" borderId="26" xfId="1" applyNumberFormat="1" applyFont="1" applyFill="1" applyBorder="1" applyAlignment="1">
      <alignment horizontal="left" vertical="center" wrapText="1"/>
    </xf>
    <xf numFmtId="2" fontId="0" fillId="6" borderId="26" xfId="1" applyNumberFormat="1" applyFont="1" applyFill="1" applyBorder="1" applyAlignment="1">
      <alignment horizontal="left" vertical="center" wrapText="1"/>
    </xf>
    <xf numFmtId="10" fontId="0" fillId="6" borderId="31" xfId="1" applyNumberFormat="1" applyFont="1" applyFill="1" applyBorder="1" applyAlignment="1">
      <alignment horizontal="left" vertical="center" wrapText="1"/>
    </xf>
    <xf numFmtId="0" fontId="13" fillId="0" borderId="42" xfId="0" applyFont="1" applyBorder="1"/>
    <xf numFmtId="0" fontId="15" fillId="0" borderId="42" xfId="0" applyFont="1" applyBorder="1"/>
    <xf numFmtId="0" fontId="14" fillId="0" borderId="44" xfId="0" applyFont="1" applyBorder="1"/>
    <xf numFmtId="0" fontId="14" fillId="0" borderId="45" xfId="0" applyFont="1" applyBorder="1"/>
    <xf numFmtId="0" fontId="14" fillId="0" borderId="45" xfId="0" applyFont="1" applyBorder="1" applyAlignment="1">
      <alignment horizontal="center"/>
    </xf>
    <xf numFmtId="2" fontId="14" fillId="0" borderId="45" xfId="0" applyNumberFormat="1" applyFont="1" applyBorder="1"/>
    <xf numFmtId="0" fontId="13" fillId="0" borderId="0" xfId="0" applyFont="1" applyBorder="1"/>
    <xf numFmtId="0" fontId="14" fillId="0" borderId="0" xfId="0" applyFont="1" applyBorder="1" applyAlignment="1">
      <alignment horizontal="right"/>
    </xf>
    <xf numFmtId="0" fontId="14" fillId="0" borderId="0" xfId="0" applyFont="1" applyBorder="1"/>
    <xf numFmtId="0" fontId="14" fillId="0" borderId="43" xfId="0" applyFont="1" applyBorder="1" applyAlignment="1">
      <alignment horizontal="right"/>
    </xf>
    <xf numFmtId="0" fontId="14" fillId="0" borderId="46" xfId="0" applyFont="1" applyBorder="1" applyAlignment="1">
      <alignment horizontal="right"/>
    </xf>
    <xf numFmtId="0" fontId="13" fillId="0" borderId="0" xfId="0" applyFont="1" applyBorder="1" applyAlignment="1">
      <alignment horizontal="center"/>
    </xf>
    <xf numFmtId="2" fontId="13" fillId="0" borderId="0" xfId="0" applyNumberFormat="1" applyFont="1" applyBorder="1"/>
    <xf numFmtId="0" fontId="15" fillId="0" borderId="0" xfId="0" applyFont="1" applyBorder="1"/>
    <xf numFmtId="4" fontId="14" fillId="0" borderId="0" xfId="0" applyNumberFormat="1" applyFont="1" applyBorder="1"/>
    <xf numFmtId="2" fontId="13" fillId="0" borderId="0" xfId="0" applyNumberFormat="1" applyFont="1" applyBorder="1" applyAlignment="1">
      <alignment horizontal="center"/>
    </xf>
    <xf numFmtId="0" fontId="16" fillId="0" borderId="13" xfId="0" applyFont="1" applyBorder="1" applyAlignment="1">
      <alignment horizontal="center" vertical="center"/>
    </xf>
    <xf numFmtId="0" fontId="16" fillId="0" borderId="12" xfId="0" applyFont="1" applyBorder="1" applyAlignment="1">
      <alignment horizontal="center" vertical="center"/>
    </xf>
    <xf numFmtId="0" fontId="16" fillId="0" borderId="14" xfId="0" applyFont="1" applyBorder="1" applyAlignment="1">
      <alignment horizontal="center" vertical="center"/>
    </xf>
    <xf numFmtId="0" fontId="12" fillId="0" borderId="42" xfId="0" applyFont="1" applyBorder="1" applyAlignment="1">
      <alignment horizontal="center"/>
    </xf>
    <xf numFmtId="0" fontId="12" fillId="0" borderId="0" xfId="0" applyFont="1" applyBorder="1" applyAlignment="1">
      <alignment horizontal="center"/>
    </xf>
    <xf numFmtId="0" fontId="12" fillId="0" borderId="43" xfId="0" applyFont="1" applyBorder="1" applyAlignment="1">
      <alignment horizontal="center"/>
    </xf>
    <xf numFmtId="0" fontId="7" fillId="6" borderId="29" xfId="0" applyFont="1" applyFill="1" applyBorder="1" applyAlignment="1">
      <alignment horizontal="center"/>
    </xf>
    <xf numFmtId="0" fontId="7" fillId="6" borderId="30" xfId="0" applyFont="1" applyFill="1" applyBorder="1" applyAlignment="1">
      <alignment horizontal="center"/>
    </xf>
    <xf numFmtId="0" fontId="7" fillId="3" borderId="29" xfId="0" applyFont="1" applyFill="1" applyBorder="1" applyAlignment="1">
      <alignment horizontal="center"/>
    </xf>
    <xf numFmtId="0" fontId="7" fillId="3" borderId="30" xfId="0" applyFont="1" applyFill="1" applyBorder="1" applyAlignment="1">
      <alignment horizontal="center"/>
    </xf>
    <xf numFmtId="0" fontId="2" fillId="2" borderId="13" xfId="0" applyFont="1" applyFill="1" applyBorder="1" applyAlignment="1">
      <alignment horizontal="left" vertical="center"/>
    </xf>
    <xf numFmtId="0" fontId="2" fillId="2" borderId="18" xfId="0" applyFont="1" applyFill="1" applyBorder="1" applyAlignment="1">
      <alignment horizontal="left" vertical="center"/>
    </xf>
    <xf numFmtId="0" fontId="7" fillId="5" borderId="29" xfId="0" applyFont="1" applyFill="1" applyBorder="1" applyAlignment="1">
      <alignment horizontal="center"/>
    </xf>
    <xf numFmtId="0" fontId="7" fillId="5" borderId="30" xfId="0" applyFont="1" applyFill="1" applyBorder="1" applyAlignment="1">
      <alignment horizontal="center"/>
    </xf>
    <xf numFmtId="0" fontId="3" fillId="4" borderId="34"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35" xfId="0" applyFont="1" applyFill="1" applyBorder="1" applyAlignment="1">
      <alignment horizontal="center" vertical="center"/>
    </xf>
    <xf numFmtId="10" fontId="0" fillId="3" borderId="14" xfId="1" applyNumberFormat="1" applyFont="1" applyFill="1" applyBorder="1" applyAlignment="1">
      <alignment horizontal="center" vertical="center"/>
    </xf>
    <xf numFmtId="10" fontId="0" fillId="3" borderId="19" xfId="1" applyNumberFormat="1" applyFont="1" applyFill="1" applyBorder="1" applyAlignment="1">
      <alignment horizontal="center" vertical="center"/>
    </xf>
    <xf numFmtId="10" fontId="0" fillId="5" borderId="38" xfId="1" applyNumberFormat="1" applyFont="1" applyFill="1" applyBorder="1" applyAlignment="1">
      <alignment horizontal="center" vertical="center"/>
    </xf>
    <xf numFmtId="10" fontId="0" fillId="5" borderId="21" xfId="1" applyNumberFormat="1" applyFont="1" applyFill="1" applyBorder="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49" fontId="0" fillId="6" borderId="7" xfId="0" applyNumberFormat="1" applyFill="1" applyBorder="1" applyAlignment="1">
      <alignment horizontal="left" vertical="center"/>
    </xf>
    <xf numFmtId="49" fontId="0" fillId="6" borderId="8" xfId="0" applyNumberFormat="1" applyFill="1" applyBorder="1" applyAlignment="1">
      <alignment horizontal="left" vertical="center"/>
    </xf>
    <xf numFmtId="0" fontId="0" fillId="5" borderId="7" xfId="0" applyNumberFormat="1" applyFill="1" applyBorder="1" applyAlignment="1">
      <alignment horizontal="center" vertical="center"/>
    </xf>
    <xf numFmtId="0" fontId="0" fillId="5" borderId="8" xfId="0" applyNumberFormat="1" applyFill="1" applyBorder="1" applyAlignment="1">
      <alignment horizontal="center" vertical="center"/>
    </xf>
    <xf numFmtId="0" fontId="2" fillId="2" borderId="11" xfId="0" applyFont="1" applyFill="1" applyBorder="1" applyAlignment="1">
      <alignment horizontal="left" vertical="center" wrapText="1"/>
    </xf>
    <xf numFmtId="0" fontId="2" fillId="2" borderId="16" xfId="0" applyFont="1" applyFill="1" applyBorder="1" applyAlignment="1">
      <alignment horizontal="left" vertical="center" wrapText="1"/>
    </xf>
    <xf numFmtId="166" fontId="2" fillId="6" borderId="12" xfId="0" applyNumberFormat="1" applyFont="1" applyFill="1" applyBorder="1" applyAlignment="1">
      <alignment horizontal="center" vertical="center"/>
    </xf>
    <xf numFmtId="166" fontId="2" fillId="6" borderId="17" xfId="0" applyNumberFormat="1" applyFont="1" applyFill="1" applyBorder="1" applyAlignment="1">
      <alignment horizontal="center" vertical="center"/>
    </xf>
    <xf numFmtId="49" fontId="11" fillId="6" borderId="7" xfId="0" applyNumberFormat="1" applyFont="1" applyFill="1" applyBorder="1" applyAlignment="1">
      <alignment horizontal="center" vertical="center"/>
    </xf>
    <xf numFmtId="49" fontId="11" fillId="6" borderId="8" xfId="0" applyNumberFormat="1" applyFont="1" applyFill="1" applyBorder="1" applyAlignment="1">
      <alignment horizontal="center" vertical="center"/>
    </xf>
    <xf numFmtId="2" fontId="0" fillId="6" borderId="26" xfId="1" applyNumberFormat="1" applyFont="1" applyFill="1" applyBorder="1" applyAlignment="1">
      <alignment horizontal="center" vertical="center" wrapText="1"/>
    </xf>
    <xf numFmtId="10" fontId="0" fillId="6" borderId="31" xfId="1" applyNumberFormat="1" applyFont="1" applyFill="1" applyBorder="1" applyAlignment="1">
      <alignment horizontal="center" vertical="center"/>
    </xf>
    <xf numFmtId="10" fontId="0" fillId="6" borderId="31" xfId="1" applyNumberFormat="1" applyFont="1" applyFill="1" applyBorder="1" applyAlignment="1">
      <alignment horizontal="center" vertical="center" wrapText="1"/>
    </xf>
    <xf numFmtId="0" fontId="0" fillId="7" borderId="42" xfId="0" applyNumberFormat="1" applyFill="1" applyBorder="1" applyAlignment="1">
      <alignment horizontal="center" vertical="center"/>
    </xf>
    <xf numFmtId="0" fontId="0" fillId="7" borderId="0" xfId="0" applyNumberFormat="1" applyFill="1" applyBorder="1" applyAlignment="1">
      <alignment horizontal="center" vertical="center"/>
    </xf>
    <xf numFmtId="0" fontId="0" fillId="7" borderId="0" xfId="0" applyNumberFormat="1" applyFill="1" applyBorder="1" applyAlignment="1">
      <alignment horizontal="left" vertical="center"/>
    </xf>
    <xf numFmtId="165" fontId="0" fillId="7" borderId="0" xfId="0" applyNumberFormat="1" applyFill="1" applyBorder="1" applyAlignment="1">
      <alignment horizontal="right" vertical="center"/>
    </xf>
    <xf numFmtId="165" fontId="0" fillId="7" borderId="0" xfId="2" applyNumberFormat="1" applyFont="1" applyFill="1" applyBorder="1" applyAlignment="1">
      <alignment horizontal="right" vertical="center"/>
    </xf>
    <xf numFmtId="10" fontId="0" fillId="7" borderId="12" xfId="1" applyNumberFormat="1" applyFont="1" applyFill="1" applyBorder="1" applyAlignment="1">
      <alignment horizontal="right" vertical="center"/>
    </xf>
    <xf numFmtId="4" fontId="0" fillId="7" borderId="43" xfId="2" applyNumberFormat="1" applyFont="1" applyFill="1" applyBorder="1" applyAlignment="1">
      <alignment horizontal="right" vertical="center"/>
    </xf>
  </cellXfs>
  <cellStyles count="7">
    <cellStyle name="Moeda" xfId="3" builtinId="4"/>
    <cellStyle name="Moeda 2" xfId="2"/>
    <cellStyle name="Normal" xfId="0" builtinId="0"/>
    <cellStyle name="Normal 3" xfId="4"/>
    <cellStyle name="Porcentagem" xfId="1" builtinId="5"/>
    <cellStyle name="Porcentagem 2" xfId="6"/>
    <cellStyle name="Vírgula 2" xfId="5"/>
  </cellStyles>
  <dxfs count="0"/>
  <tableStyles count="0" defaultTableStyle="TableStyleMedium2" defaultPivotStyle="PivotStyleLight16"/>
  <colors>
    <mruColors>
      <color rgb="FFFFFF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2</xdr:col>
      <xdr:colOff>142875</xdr:colOff>
      <xdr:row>2</xdr:row>
      <xdr:rowOff>85725</xdr:rowOff>
    </xdr:from>
    <xdr:ext cx="561975" cy="537423"/>
    <xdr:pic>
      <xdr:nvPicPr>
        <xdr:cNvPr id="2" name="image2.jpe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81175" y="571500"/>
          <a:ext cx="561975" cy="537423"/>
        </a:xfrm>
        <a:prstGeom prst="rect">
          <a:avLst/>
        </a:prstGeom>
      </xdr:spPr>
    </xdr:pic>
    <xdr:clientData/>
  </xdr:oneCellAnchor>
  <xdr:oneCellAnchor>
    <xdr:from>
      <xdr:col>7</xdr:col>
      <xdr:colOff>1171575</xdr:colOff>
      <xdr:row>2</xdr:row>
      <xdr:rowOff>104775</xdr:rowOff>
    </xdr:from>
    <xdr:ext cx="1911095" cy="495300"/>
    <xdr:pic>
      <xdr:nvPicPr>
        <xdr:cNvPr id="3" name="image1.png"/>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1163300" y="590550"/>
          <a:ext cx="1911095" cy="495300"/>
        </a:xfrm>
        <a:prstGeom prst="rect">
          <a:avLst/>
        </a:prstGeom>
      </xdr:spPr>
    </xdr:pic>
    <xdr:clientData/>
  </xdr:oneCellAnchor>
  <xdr:oneCellAnchor>
    <xdr:from>
      <xdr:col>5</xdr:col>
      <xdr:colOff>540609</xdr:colOff>
      <xdr:row>121</xdr:row>
      <xdr:rowOff>103299</xdr:rowOff>
    </xdr:from>
    <xdr:ext cx="3876115" cy="885825"/>
    <xdr:sp macro="" textlink="">
      <xdr:nvSpPr>
        <xdr:cNvPr id="10" name="Shape 4"/>
        <xdr:cNvSpPr txBox="1"/>
      </xdr:nvSpPr>
      <xdr:spPr>
        <a:xfrm>
          <a:off x="8674959" y="21210699"/>
          <a:ext cx="3876115" cy="885825"/>
        </a:xfrm>
        <a:prstGeom prst="rect">
          <a:avLst/>
        </a:prstGeom>
        <a:noFill/>
        <a:ln>
          <a:noFill/>
        </a:ln>
      </xdr:spPr>
      <xdr:txBody>
        <a:bodyPr spcFirstLastPara="1" wrap="square" lIns="91425" tIns="45700" rIns="91425" bIns="45700" anchor="t" anchorCtr="0">
          <a:noAutofit/>
        </a:bodyPr>
        <a:lstStyle/>
        <a:p>
          <a:pPr marL="0" lvl="0" indent="0" algn="ctr" rtl="0">
            <a:lnSpc>
              <a:spcPts val="1000"/>
            </a:lnSpc>
            <a:spcBef>
              <a:spcPts val="0"/>
            </a:spcBef>
            <a:spcAft>
              <a:spcPts val="0"/>
            </a:spcAft>
            <a:buNone/>
          </a:pPr>
          <a:endParaRPr sz="1000">
            <a:latin typeface="Arial" panose="020B0604020202020204" pitchFamily="34" charset="0"/>
            <a:cs typeface="Arial" panose="020B0604020202020204" pitchFamily="34" charset="0"/>
          </a:endParaRPr>
        </a:p>
      </xdr:txBody>
    </xdr:sp>
    <xdr:clientData fLocksWithSheet="0"/>
  </xdr:oneCellAnchor>
  <xdr:oneCellAnchor>
    <xdr:from>
      <xdr:col>4</xdr:col>
      <xdr:colOff>3721664</xdr:colOff>
      <xdr:row>120</xdr:row>
      <xdr:rowOff>143792</xdr:rowOff>
    </xdr:from>
    <xdr:ext cx="5000625" cy="885825"/>
    <xdr:sp macro="" textlink="">
      <xdr:nvSpPr>
        <xdr:cNvPr id="11" name="Shape 5"/>
        <xdr:cNvSpPr txBox="1"/>
      </xdr:nvSpPr>
      <xdr:spPr>
        <a:xfrm>
          <a:off x="7569764" y="21089267"/>
          <a:ext cx="5000625" cy="885825"/>
        </a:xfrm>
        <a:prstGeom prst="rect">
          <a:avLst/>
        </a:prstGeom>
        <a:noFill/>
        <a:ln>
          <a:noFill/>
        </a:ln>
      </xdr:spPr>
      <xdr:txBody>
        <a:bodyPr spcFirstLastPara="1" wrap="square" lIns="91425" tIns="45700" rIns="91425" bIns="45700" anchor="t" anchorCtr="0">
          <a:noAutofit/>
        </a:bodyPr>
        <a:lstStyle/>
        <a:p>
          <a:pPr marL="0" lvl="0" indent="0" algn="ctr" rtl="0">
            <a:spcBef>
              <a:spcPts val="0"/>
            </a:spcBef>
            <a:spcAft>
              <a:spcPts val="0"/>
            </a:spcAft>
            <a:buNone/>
          </a:pPr>
          <a:r>
            <a:rPr lang="en-US" sz="1000">
              <a:solidFill>
                <a:schemeClr val="dk1"/>
              </a:solidFill>
              <a:latin typeface="Arial"/>
              <a:ea typeface="Arial"/>
              <a:cs typeface="Arial"/>
              <a:sym typeface="Arial"/>
            </a:rPr>
            <a:t>________________________________________</a:t>
          </a:r>
          <a:endParaRPr sz="1400"/>
        </a:p>
        <a:p>
          <a:pPr marL="0" lvl="0" indent="0" algn="ctr" rtl="0">
            <a:spcBef>
              <a:spcPts val="0"/>
            </a:spcBef>
            <a:spcAft>
              <a:spcPts val="0"/>
            </a:spcAft>
            <a:buNone/>
          </a:pPr>
          <a:r>
            <a:rPr lang="en-US" sz="1000">
              <a:solidFill>
                <a:schemeClr val="dk1"/>
              </a:solidFill>
              <a:latin typeface="Arial"/>
              <a:ea typeface="Arial"/>
              <a:cs typeface="Arial"/>
              <a:sym typeface="Arial"/>
            </a:rPr>
            <a:t>Larissa Facchini Barbosa</a:t>
          </a:r>
          <a:endParaRPr sz="1400"/>
        </a:p>
        <a:p>
          <a:pPr marL="0" lvl="0" indent="0" algn="ctr" rtl="0">
            <a:spcBef>
              <a:spcPts val="0"/>
            </a:spcBef>
            <a:spcAft>
              <a:spcPts val="0"/>
            </a:spcAft>
            <a:buNone/>
          </a:pPr>
          <a:r>
            <a:rPr lang="en-US" sz="1000">
              <a:solidFill>
                <a:schemeClr val="dk1"/>
              </a:solidFill>
              <a:latin typeface="Arial"/>
              <a:ea typeface="Arial"/>
              <a:cs typeface="Arial"/>
              <a:sym typeface="Arial"/>
            </a:rPr>
            <a:t>CREA: MG 316.376/D</a:t>
          </a:r>
          <a:endParaRPr sz="1400"/>
        </a:p>
        <a:p>
          <a:pPr marL="0" lvl="0" indent="0" algn="ctr" rtl="0">
            <a:lnSpc>
              <a:spcPts val="1000"/>
            </a:lnSpc>
            <a:spcBef>
              <a:spcPts val="0"/>
            </a:spcBef>
            <a:spcAft>
              <a:spcPts val="0"/>
            </a:spcAft>
            <a:buNone/>
          </a:pPr>
          <a:r>
            <a:rPr lang="en-US" sz="1000">
              <a:solidFill>
                <a:schemeClr val="dk1"/>
              </a:solidFill>
              <a:latin typeface="Arial"/>
              <a:ea typeface="Arial"/>
              <a:cs typeface="Arial"/>
              <a:sym typeface="Arial"/>
            </a:rPr>
            <a:t>Responsável Técnico Pela Fiscalização da Obra/Serviço</a:t>
          </a:r>
          <a:endParaRPr sz="1000">
            <a:latin typeface="Arial"/>
            <a:ea typeface="Arial"/>
            <a:cs typeface="Arial"/>
            <a:sym typeface="Arial"/>
          </a:endParaRPr>
        </a:p>
        <a:p>
          <a:pPr marL="0" lvl="0" indent="0" algn="ctr" rtl="0">
            <a:lnSpc>
              <a:spcPts val="1000"/>
            </a:lnSpc>
            <a:spcBef>
              <a:spcPts val="0"/>
            </a:spcBef>
            <a:spcAft>
              <a:spcPts val="0"/>
            </a:spcAft>
            <a:buNone/>
          </a:pPr>
          <a:endParaRPr sz="1000">
            <a:latin typeface="Arial"/>
            <a:ea typeface="Arial"/>
            <a:cs typeface="Arial"/>
            <a:sym typeface="Arial"/>
          </a:endParaRPr>
        </a:p>
        <a:p>
          <a:pPr marL="0" lvl="0" indent="0" algn="ctr" rtl="0">
            <a:lnSpc>
              <a:spcPts val="1100"/>
            </a:lnSpc>
            <a:spcBef>
              <a:spcPts val="0"/>
            </a:spcBef>
            <a:spcAft>
              <a:spcPts val="0"/>
            </a:spcAft>
            <a:buNone/>
          </a:pPr>
          <a:endParaRPr sz="1000"/>
        </a:p>
      </xdr:txBody>
    </xdr:sp>
    <xdr:clientData fLocksWithSheet="0"/>
  </xdr:oneCellAnchor>
  <xdr:oneCellAnchor>
    <xdr:from>
      <xdr:col>2</xdr:col>
      <xdr:colOff>605271</xdr:colOff>
      <xdr:row>120</xdr:row>
      <xdr:rowOff>129887</xdr:rowOff>
    </xdr:from>
    <xdr:ext cx="3343275" cy="723340"/>
    <xdr:sp macro="" textlink="">
      <xdr:nvSpPr>
        <xdr:cNvPr id="12" name="Shape 6"/>
        <xdr:cNvSpPr txBox="1"/>
      </xdr:nvSpPr>
      <xdr:spPr>
        <a:xfrm>
          <a:off x="2243571" y="21075362"/>
          <a:ext cx="3343275" cy="723340"/>
        </a:xfrm>
        <a:prstGeom prst="rect">
          <a:avLst/>
        </a:prstGeom>
        <a:noFill/>
        <a:ln>
          <a:noFill/>
        </a:ln>
      </xdr:spPr>
      <xdr:txBody>
        <a:bodyPr spcFirstLastPara="1" wrap="square" lIns="91425" tIns="45700" rIns="91425" bIns="45700" anchor="t" anchorCtr="0">
          <a:noAutofit/>
        </a:bodyPr>
        <a:lstStyle/>
        <a:p>
          <a:pPr marL="0" lvl="0" indent="0" algn="ctr" rtl="0">
            <a:spcBef>
              <a:spcPts val="0"/>
            </a:spcBef>
            <a:spcAft>
              <a:spcPts val="0"/>
            </a:spcAft>
            <a:buNone/>
          </a:pPr>
          <a:r>
            <a:rPr lang="en-US" sz="1000">
              <a:solidFill>
                <a:schemeClr val="dk1"/>
              </a:solidFill>
              <a:latin typeface="Arial"/>
              <a:ea typeface="Arial"/>
              <a:cs typeface="Arial"/>
              <a:sym typeface="Arial"/>
            </a:rPr>
            <a:t>________________________________________</a:t>
          </a:r>
          <a:endParaRPr sz="1400"/>
        </a:p>
        <a:p>
          <a:pPr marL="0" lvl="0" indent="0" algn="ctr" rtl="0">
            <a:spcBef>
              <a:spcPts val="0"/>
            </a:spcBef>
            <a:spcAft>
              <a:spcPts val="0"/>
            </a:spcAft>
            <a:buNone/>
          </a:pPr>
          <a:r>
            <a:rPr lang="en-US" sz="1000">
              <a:solidFill>
                <a:schemeClr val="dk1"/>
              </a:solidFill>
              <a:latin typeface="Arial"/>
              <a:ea typeface="Arial"/>
              <a:cs typeface="Arial"/>
              <a:sym typeface="Arial"/>
            </a:rPr>
            <a:t>Carlos Coríndon de Araújo</a:t>
          </a:r>
          <a:endParaRPr sz="1400"/>
        </a:p>
        <a:p>
          <a:pPr marL="0" lvl="0" indent="0" algn="ctr" rtl="0">
            <a:spcBef>
              <a:spcPts val="0"/>
            </a:spcBef>
            <a:spcAft>
              <a:spcPts val="0"/>
            </a:spcAft>
            <a:buNone/>
          </a:pPr>
          <a:r>
            <a:rPr lang="en-US" sz="1000">
              <a:solidFill>
                <a:schemeClr val="dk1"/>
              </a:solidFill>
              <a:latin typeface="Arial"/>
              <a:ea typeface="Arial"/>
              <a:cs typeface="Arial"/>
              <a:sym typeface="Arial"/>
            </a:rPr>
            <a:t>Prefeito Municipal de Fervedouro</a:t>
          </a:r>
          <a:endParaRPr sz="1400"/>
        </a:p>
        <a:p>
          <a:pPr marL="0" lvl="0" indent="0" algn="ctr" rtl="0">
            <a:lnSpc>
              <a:spcPts val="1000"/>
            </a:lnSpc>
            <a:spcBef>
              <a:spcPts val="0"/>
            </a:spcBef>
            <a:spcAft>
              <a:spcPts val="0"/>
            </a:spcAft>
            <a:buNone/>
          </a:pPr>
          <a:endParaRPr sz="1000">
            <a:latin typeface="Arial"/>
            <a:ea typeface="Arial"/>
            <a:cs typeface="Arial"/>
            <a:sym typeface="Arial"/>
          </a:endParaRPr>
        </a:p>
        <a:p>
          <a:pPr marL="0" lvl="0" indent="0" algn="ctr" rtl="0">
            <a:lnSpc>
              <a:spcPts val="900"/>
            </a:lnSpc>
            <a:spcBef>
              <a:spcPts val="0"/>
            </a:spcBef>
            <a:spcAft>
              <a:spcPts val="0"/>
            </a:spcAft>
            <a:buNone/>
          </a:pPr>
          <a:endParaRPr sz="1000"/>
        </a:p>
      </xdr:txBody>
    </xdr:sp>
    <xdr:clientData fLocksWithSheet="0"/>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lafac/Desktop/FERVEDOURO/DISTRITO%20MADEIRA/Planilha%20Mu&#283;ltipla%20-%20Bom%20Jesus%20da%20Madeira.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U"/>
      <sheetName val="DADOS"/>
      <sheetName val="NOVO"/>
      <sheetName val="BDI"/>
      <sheetName val="ORÇAMENTO"/>
      <sheetName val="CÁLCULO"/>
      <sheetName val="EVENTOS"/>
      <sheetName val="CRONO"/>
      <sheetName val="CRONOPLE"/>
      <sheetName val="PLE"/>
      <sheetName val="QCI"/>
      <sheetName val="BM"/>
      <sheetName val="RRE"/>
      <sheetName val="OFÍCIO"/>
    </sheetNames>
    <sheetDataSet>
      <sheetData sheetId="0">
        <row r="4">
          <cell r="O4">
            <v>1</v>
          </cell>
        </row>
      </sheetData>
      <sheetData sheetId="1"/>
      <sheetData sheetId="2"/>
      <sheetData sheetId="3"/>
      <sheetData sheetId="4">
        <row r="15">
          <cell r="X15">
            <v>322866.84000000008</v>
          </cell>
        </row>
        <row r="16">
          <cell r="X16">
            <v>322866.84000000003</v>
          </cell>
        </row>
        <row r="17">
          <cell r="X17">
            <v>1726.83</v>
          </cell>
        </row>
        <row r="18">
          <cell r="X18">
            <v>1726.83</v>
          </cell>
        </row>
        <row r="19">
          <cell r="X19">
            <v>202238.94</v>
          </cell>
        </row>
        <row r="20">
          <cell r="X20">
            <v>5477.16</v>
          </cell>
        </row>
        <row r="21">
          <cell r="X21">
            <v>4652.03</v>
          </cell>
        </row>
        <row r="22">
          <cell r="X22">
            <v>12981.59</v>
          </cell>
        </row>
        <row r="23">
          <cell r="X23">
            <v>179128.16</v>
          </cell>
        </row>
        <row r="24">
          <cell r="X24">
            <v>86303.33</v>
          </cell>
        </row>
        <row r="25">
          <cell r="X25">
            <v>50092.44</v>
          </cell>
        </row>
        <row r="26">
          <cell r="X26">
            <v>275.22000000000003</v>
          </cell>
        </row>
        <row r="27">
          <cell r="X27">
            <v>1631.16</v>
          </cell>
        </row>
        <row r="28">
          <cell r="X28">
            <v>345.1</v>
          </cell>
        </row>
        <row r="29">
          <cell r="X29">
            <v>33959.410000000003</v>
          </cell>
        </row>
        <row r="30">
          <cell r="X30">
            <v>28319.22</v>
          </cell>
        </row>
        <row r="31">
          <cell r="X31">
            <v>18681.21</v>
          </cell>
        </row>
        <row r="32">
          <cell r="X32">
            <v>315.60000000000002</v>
          </cell>
        </row>
        <row r="33">
          <cell r="X33">
            <v>2238</v>
          </cell>
        </row>
        <row r="34">
          <cell r="X34">
            <v>756.2</v>
          </cell>
        </row>
        <row r="35">
          <cell r="X35">
            <v>413.92</v>
          </cell>
        </row>
        <row r="36">
          <cell r="X36">
            <v>26.2</v>
          </cell>
        </row>
        <row r="37">
          <cell r="X37">
            <v>71.12</v>
          </cell>
        </row>
        <row r="38">
          <cell r="X38">
            <v>400.5</v>
          </cell>
        </row>
        <row r="39">
          <cell r="X39">
            <v>1345.5</v>
          </cell>
        </row>
        <row r="40">
          <cell r="X40">
            <v>165.51</v>
          </cell>
        </row>
        <row r="41">
          <cell r="X41">
            <v>14.1</v>
          </cell>
        </row>
        <row r="42">
          <cell r="X42">
            <v>20.78</v>
          </cell>
        </row>
        <row r="43">
          <cell r="X43">
            <v>2169.0100000000002</v>
          </cell>
        </row>
        <row r="44">
          <cell r="X44">
            <v>348.77</v>
          </cell>
        </row>
        <row r="45">
          <cell r="X45">
            <v>1352.8</v>
          </cell>
        </row>
        <row r="46">
          <cell r="X46">
            <v>4278.5200000000004</v>
          </cell>
        </row>
        <row r="47">
          <cell r="X47">
            <v>3637.12</v>
          </cell>
        </row>
        <row r="48">
          <cell r="X48">
            <v>641.4</v>
          </cell>
        </row>
        <row r="49">
          <cell r="X49"/>
        </row>
      </sheetData>
      <sheetData sheetId="5">
        <row r="12">
          <cell r="A12">
            <v>2</v>
          </cell>
        </row>
        <row r="15">
          <cell r="M15">
            <v>1</v>
          </cell>
        </row>
        <row r="16">
          <cell r="M16" t="str">
            <v/>
          </cell>
        </row>
        <row r="17">
          <cell r="M17" t="str">
            <v/>
          </cell>
        </row>
        <row r="18">
          <cell r="M18">
            <v>2</v>
          </cell>
        </row>
        <row r="19">
          <cell r="M19" t="str">
            <v/>
          </cell>
        </row>
        <row r="20">
          <cell r="M20">
            <v>3</v>
          </cell>
        </row>
        <row r="21">
          <cell r="M21">
            <v>3</v>
          </cell>
        </row>
        <row r="22">
          <cell r="M22">
            <v>3</v>
          </cell>
        </row>
        <row r="23">
          <cell r="M23">
            <v>3</v>
          </cell>
        </row>
        <row r="24">
          <cell r="M24" t="str">
            <v/>
          </cell>
        </row>
        <row r="25">
          <cell r="M25">
            <v>4</v>
          </cell>
        </row>
        <row r="26">
          <cell r="M26">
            <v>4</v>
          </cell>
        </row>
        <row r="27">
          <cell r="M27">
            <v>4</v>
          </cell>
        </row>
        <row r="28">
          <cell r="M28">
            <v>4</v>
          </cell>
        </row>
        <row r="29">
          <cell r="M29">
            <v>4</v>
          </cell>
        </row>
        <row r="30">
          <cell r="M30" t="str">
            <v/>
          </cell>
        </row>
        <row r="31">
          <cell r="M31">
            <v>5</v>
          </cell>
        </row>
        <row r="32">
          <cell r="M32">
            <v>5</v>
          </cell>
        </row>
        <row r="33">
          <cell r="M33">
            <v>5</v>
          </cell>
        </row>
        <row r="34">
          <cell r="M34">
            <v>5</v>
          </cell>
        </row>
        <row r="35">
          <cell r="M35">
            <v>5</v>
          </cell>
        </row>
        <row r="36">
          <cell r="M36">
            <v>5</v>
          </cell>
        </row>
        <row r="37">
          <cell r="M37">
            <v>5</v>
          </cell>
        </row>
        <row r="38">
          <cell r="M38">
            <v>5</v>
          </cell>
        </row>
        <row r="39">
          <cell r="M39">
            <v>5</v>
          </cell>
        </row>
        <row r="40">
          <cell r="M40">
            <v>5</v>
          </cell>
        </row>
        <row r="41">
          <cell r="M41">
            <v>5</v>
          </cell>
        </row>
        <row r="42">
          <cell r="M42">
            <v>5</v>
          </cell>
        </row>
        <row r="43">
          <cell r="M43">
            <v>5</v>
          </cell>
        </row>
        <row r="44">
          <cell r="M44">
            <v>5</v>
          </cell>
        </row>
        <row r="45">
          <cell r="M45">
            <v>5</v>
          </cell>
        </row>
        <row r="46">
          <cell r="M46" t="str">
            <v/>
          </cell>
        </row>
        <row r="47">
          <cell r="M47">
            <v>6</v>
          </cell>
        </row>
        <row r="48">
          <cell r="M48">
            <v>6</v>
          </cell>
        </row>
        <row r="49">
          <cell r="M49"/>
        </row>
      </sheetData>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I128"/>
  <sheetViews>
    <sheetView showGridLines="0" tabSelected="1" workbookViewId="0">
      <pane ySplit="14" topLeftCell="A103" activePane="bottomLeft" state="frozen"/>
      <selection pane="bottomLeft" activeCell="B118" sqref="B118:J118"/>
    </sheetView>
  </sheetViews>
  <sheetFormatPr defaultRowHeight="15" x14ac:dyDescent="0.25"/>
  <cols>
    <col min="1" max="1" width="2.42578125" customWidth="1"/>
    <col min="2" max="2" width="22.140625" customWidth="1"/>
    <col min="3" max="3" width="12.85546875" style="7" customWidth="1"/>
    <col min="4" max="4" width="20.28515625" style="7" customWidth="1"/>
    <col min="5" max="5" width="64.28515625" style="7" customWidth="1"/>
    <col min="6" max="6" width="14.42578125" style="7" customWidth="1"/>
    <col min="7" max="7" width="13.42578125" style="7" customWidth="1"/>
    <col min="8" max="8" width="47.28515625" style="7" customWidth="1"/>
    <col min="9" max="9" width="32.140625" style="7" customWidth="1"/>
    <col min="10" max="10" width="14" style="7" customWidth="1"/>
    <col min="11" max="11" width="11.5703125" customWidth="1"/>
    <col min="12" max="12" width="14" customWidth="1"/>
    <col min="13" max="13" width="9.140625" customWidth="1"/>
    <col min="15" max="15" width="12.42578125" customWidth="1"/>
  </cols>
  <sheetData>
    <row r="1" spans="1:35" ht="15.75" thickBot="1" x14ac:dyDescent="0.3">
      <c r="C1"/>
      <c r="D1"/>
      <c r="E1"/>
      <c r="F1"/>
      <c r="G1"/>
      <c r="H1"/>
      <c r="I1"/>
      <c r="J1"/>
      <c r="K1" s="2"/>
      <c r="L1" s="2"/>
      <c r="M1" s="2"/>
      <c r="N1" s="2"/>
      <c r="O1" s="2"/>
      <c r="P1" s="2"/>
      <c r="Q1" s="2"/>
      <c r="R1" s="2"/>
      <c r="S1" s="2"/>
      <c r="T1" s="2"/>
      <c r="U1" s="2"/>
      <c r="V1" s="2"/>
      <c r="W1" s="2"/>
      <c r="X1" s="2"/>
      <c r="Y1" s="2"/>
      <c r="Z1" s="2"/>
      <c r="AA1" s="1"/>
      <c r="AB1" s="1"/>
      <c r="AC1" s="1"/>
      <c r="AD1" s="1"/>
      <c r="AE1" s="1"/>
      <c r="AF1" s="1"/>
      <c r="AG1" s="1"/>
    </row>
    <row r="2" spans="1:35" ht="22.5" thickTop="1" thickBot="1" x14ac:dyDescent="0.3">
      <c r="B2" s="84" t="s">
        <v>55</v>
      </c>
      <c r="C2" s="85"/>
      <c r="D2" s="85"/>
      <c r="E2" s="85"/>
      <c r="F2" s="86"/>
      <c r="G2" s="12" t="s">
        <v>2</v>
      </c>
      <c r="H2" s="27"/>
      <c r="I2" s="12" t="s">
        <v>3</v>
      </c>
      <c r="J2" s="28"/>
      <c r="M2" s="1"/>
      <c r="N2" s="1"/>
    </row>
    <row r="3" spans="1:35" ht="53.25" customHeight="1" thickBot="1" x14ac:dyDescent="0.3">
      <c r="B3" s="6" t="s">
        <v>19</v>
      </c>
      <c r="C3" s="95" t="s">
        <v>53</v>
      </c>
      <c r="D3" s="95"/>
      <c r="E3" s="95"/>
      <c r="F3" s="95"/>
      <c r="G3" s="95"/>
      <c r="H3" s="96"/>
      <c r="I3" s="30" t="s">
        <v>24</v>
      </c>
      <c r="J3" s="16">
        <v>45228</v>
      </c>
      <c r="N3" s="1"/>
    </row>
    <row r="4" spans="1:35" ht="15.75" thickBot="1" x14ac:dyDescent="0.3">
      <c r="B4" s="6" t="s">
        <v>4</v>
      </c>
      <c r="C4" s="87" t="s">
        <v>56</v>
      </c>
      <c r="D4" s="87"/>
      <c r="E4" s="87"/>
      <c r="F4" s="87"/>
      <c r="G4" s="87"/>
      <c r="H4" s="88"/>
      <c r="I4" s="10" t="s">
        <v>12</v>
      </c>
      <c r="J4" s="17"/>
      <c r="N4" s="1"/>
    </row>
    <row r="5" spans="1:35" ht="15.75" thickBot="1" x14ac:dyDescent="0.3">
      <c r="B5" s="6" t="s">
        <v>5</v>
      </c>
      <c r="C5" s="18"/>
      <c r="D5" s="10" t="s">
        <v>6</v>
      </c>
      <c r="E5" s="89"/>
      <c r="F5" s="90"/>
      <c r="G5" s="10" t="s">
        <v>7</v>
      </c>
      <c r="H5" s="26" t="s">
        <v>38</v>
      </c>
      <c r="I5" s="10" t="s">
        <v>8</v>
      </c>
      <c r="J5" s="29" t="s">
        <v>39</v>
      </c>
    </row>
    <row r="6" spans="1:35" x14ac:dyDescent="0.25">
      <c r="B6" s="91" t="s">
        <v>25</v>
      </c>
      <c r="C6" s="93">
        <v>45139</v>
      </c>
      <c r="D6" s="9" t="s">
        <v>9</v>
      </c>
      <c r="E6" s="11" t="s">
        <v>20</v>
      </c>
      <c r="F6" s="19"/>
      <c r="G6" s="73" t="s">
        <v>10</v>
      </c>
      <c r="H6" s="80">
        <v>0.2097</v>
      </c>
      <c r="I6" s="73" t="s">
        <v>11</v>
      </c>
      <c r="J6" s="82">
        <v>0.114</v>
      </c>
    </row>
    <row r="7" spans="1:35" ht="15.75" thickBot="1" x14ac:dyDescent="0.3">
      <c r="B7" s="92"/>
      <c r="C7" s="94"/>
      <c r="D7" s="22" t="s">
        <v>28</v>
      </c>
      <c r="E7" s="13" t="s">
        <v>21</v>
      </c>
      <c r="F7" s="20"/>
      <c r="G7" s="74"/>
      <c r="H7" s="81"/>
      <c r="I7" s="74"/>
      <c r="J7" s="83"/>
    </row>
    <row r="8" spans="1:35" ht="16.5" thickTop="1" thickBot="1" x14ac:dyDescent="0.3"/>
    <row r="9" spans="1:35" ht="15" customHeight="1" thickTop="1" thickBot="1" x14ac:dyDescent="0.3">
      <c r="B9" s="77" t="s">
        <v>0</v>
      </c>
      <c r="C9" s="69" t="s">
        <v>22</v>
      </c>
      <c r="D9" s="70"/>
    </row>
    <row r="10" spans="1:35" ht="15.75" customHeight="1" thickTop="1" thickBot="1" x14ac:dyDescent="0.3">
      <c r="B10" s="78"/>
      <c r="C10" s="75" t="s">
        <v>23</v>
      </c>
      <c r="D10" s="76"/>
    </row>
    <row r="11" spans="1:35" ht="16.5" thickTop="1" thickBot="1" x14ac:dyDescent="0.3">
      <c r="B11" s="79"/>
      <c r="C11" s="71" t="s">
        <v>1</v>
      </c>
      <c r="D11" s="72"/>
      <c r="E11"/>
      <c r="F11"/>
      <c r="G11"/>
      <c r="H11"/>
      <c r="I11"/>
      <c r="J11"/>
      <c r="AH11" s="3"/>
      <c r="AI11" s="4"/>
    </row>
    <row r="12" spans="1:35" ht="16.5" thickTop="1" thickBot="1" x14ac:dyDescent="0.3">
      <c r="C12"/>
      <c r="D12"/>
      <c r="E12"/>
      <c r="F12"/>
      <c r="G12"/>
      <c r="H12" s="14"/>
      <c r="I12"/>
      <c r="J12"/>
    </row>
    <row r="13" spans="1:35" ht="15.75" thickBot="1" x14ac:dyDescent="0.3">
      <c r="C13"/>
      <c r="D13"/>
      <c r="E13"/>
      <c r="F13"/>
      <c r="G13"/>
      <c r="H13" s="25"/>
      <c r="I13"/>
      <c r="J13"/>
    </row>
    <row r="14" spans="1:35" ht="49.5" customHeight="1" thickBot="1" x14ac:dyDescent="0.3">
      <c r="A14" s="1"/>
      <c r="B14" s="14" t="s">
        <v>13</v>
      </c>
      <c r="C14" s="14" t="s">
        <v>14</v>
      </c>
      <c r="D14" s="14" t="s">
        <v>15</v>
      </c>
      <c r="E14" s="15" t="s">
        <v>16</v>
      </c>
      <c r="F14" s="14" t="s">
        <v>17</v>
      </c>
      <c r="G14" s="14" t="s">
        <v>18</v>
      </c>
      <c r="H14" s="14" t="s">
        <v>54</v>
      </c>
      <c r="I14" s="14" t="s">
        <v>44</v>
      </c>
      <c r="J14" s="14"/>
      <c r="N14" s="21"/>
    </row>
    <row r="15" spans="1:35" ht="15" customHeight="1" x14ac:dyDescent="0.25">
      <c r="A15" s="5"/>
      <c r="B15" s="42">
        <v>1</v>
      </c>
      <c r="C15" s="32"/>
      <c r="D15" s="32"/>
      <c r="E15" s="43" t="s">
        <v>30</v>
      </c>
      <c r="F15" s="33"/>
      <c r="G15" s="34"/>
      <c r="H15" s="35"/>
      <c r="I15" s="36"/>
      <c r="J15" s="37"/>
    </row>
    <row r="16" spans="1:35" ht="78.75" customHeight="1" x14ac:dyDescent="0.25">
      <c r="A16" s="1"/>
      <c r="B16" s="23" t="s">
        <v>29</v>
      </c>
      <c r="C16" s="23" t="s">
        <v>26</v>
      </c>
      <c r="D16" s="23" t="s">
        <v>27</v>
      </c>
      <c r="E16" s="31" t="s">
        <v>31</v>
      </c>
      <c r="F16" s="24" t="s">
        <v>32</v>
      </c>
      <c r="G16" s="38">
        <v>4.5</v>
      </c>
      <c r="H16" s="40" t="s">
        <v>41</v>
      </c>
      <c r="I16" s="97" t="s">
        <v>52</v>
      </c>
      <c r="J16" s="8"/>
    </row>
    <row r="17" spans="1:10" ht="78.75" customHeight="1" thickBot="1" x14ac:dyDescent="0.3">
      <c r="A17" s="1"/>
      <c r="B17" s="23" t="s">
        <v>42</v>
      </c>
      <c r="C17" s="23" t="s">
        <v>57</v>
      </c>
      <c r="D17" s="23" t="s">
        <v>27</v>
      </c>
      <c r="E17" s="31" t="s">
        <v>58</v>
      </c>
      <c r="F17" s="24" t="s">
        <v>35</v>
      </c>
      <c r="G17" s="38">
        <v>48.25</v>
      </c>
      <c r="H17" s="40" t="s">
        <v>59</v>
      </c>
      <c r="I17" s="97" t="s">
        <v>60</v>
      </c>
      <c r="J17" s="8"/>
    </row>
    <row r="18" spans="1:10" ht="15" customHeight="1" x14ac:dyDescent="0.25">
      <c r="A18" s="5"/>
      <c r="B18" s="42">
        <v>2</v>
      </c>
      <c r="C18" s="32"/>
      <c r="D18" s="32"/>
      <c r="E18" s="43" t="s">
        <v>61</v>
      </c>
      <c r="F18" s="33"/>
      <c r="G18" s="34"/>
      <c r="H18" s="35"/>
      <c r="I18" s="36"/>
      <c r="J18" s="37"/>
    </row>
    <row r="19" spans="1:10" ht="63.75" customHeight="1" x14ac:dyDescent="0.25">
      <c r="A19" s="1"/>
      <c r="B19" s="23" t="s">
        <v>33</v>
      </c>
      <c r="C19" s="23" t="s">
        <v>62</v>
      </c>
      <c r="D19" s="23" t="s">
        <v>27</v>
      </c>
      <c r="E19" s="31" t="s">
        <v>63</v>
      </c>
      <c r="F19" s="24" t="s">
        <v>64</v>
      </c>
      <c r="G19" s="38">
        <v>14.89</v>
      </c>
      <c r="H19" s="40" t="s">
        <v>67</v>
      </c>
      <c r="I19" s="45" t="s">
        <v>68</v>
      </c>
      <c r="J19" s="8"/>
    </row>
    <row r="20" spans="1:10" ht="30.75" thickBot="1" x14ac:dyDescent="0.3">
      <c r="A20" s="1"/>
      <c r="B20" s="23" t="s">
        <v>43</v>
      </c>
      <c r="C20" s="23" t="s">
        <v>65</v>
      </c>
      <c r="D20" s="23" t="s">
        <v>27</v>
      </c>
      <c r="E20" s="31" t="s">
        <v>66</v>
      </c>
      <c r="F20" s="24" t="s">
        <v>64</v>
      </c>
      <c r="G20" s="38">
        <v>4.32</v>
      </c>
      <c r="H20" s="40" t="s">
        <v>96</v>
      </c>
      <c r="I20" s="44" t="s">
        <v>95</v>
      </c>
      <c r="J20" s="8"/>
    </row>
    <row r="21" spans="1:10" ht="15" customHeight="1" thickBot="1" x14ac:dyDescent="0.3">
      <c r="A21" s="5"/>
      <c r="B21" s="42">
        <v>3</v>
      </c>
      <c r="C21" s="32"/>
      <c r="D21" s="32"/>
      <c r="E21" s="43" t="s">
        <v>69</v>
      </c>
      <c r="F21" s="33"/>
      <c r="G21" s="34"/>
      <c r="H21" s="35"/>
      <c r="I21" s="36"/>
      <c r="J21" s="37"/>
    </row>
    <row r="22" spans="1:10" ht="15" customHeight="1" x14ac:dyDescent="0.25">
      <c r="A22" s="5"/>
      <c r="B22" s="42" t="s">
        <v>34</v>
      </c>
      <c r="C22" s="32"/>
      <c r="D22" s="32"/>
      <c r="E22" s="43" t="s">
        <v>92</v>
      </c>
      <c r="F22" s="33"/>
      <c r="G22" s="34"/>
      <c r="H22" s="35"/>
      <c r="I22" s="36"/>
      <c r="J22" s="37"/>
    </row>
    <row r="23" spans="1:10" ht="30" x14ac:dyDescent="0.25">
      <c r="A23" s="1"/>
      <c r="B23" s="23" t="s">
        <v>70</v>
      </c>
      <c r="C23" s="23" t="s">
        <v>74</v>
      </c>
      <c r="D23" s="23" t="s">
        <v>27</v>
      </c>
      <c r="E23" s="31" t="s">
        <v>75</v>
      </c>
      <c r="F23" s="24" t="s">
        <v>32</v>
      </c>
      <c r="G23" s="38">
        <v>63.42</v>
      </c>
      <c r="H23" s="41" t="s">
        <v>97</v>
      </c>
      <c r="I23" s="98" t="s">
        <v>98</v>
      </c>
      <c r="J23" s="39"/>
    </row>
    <row r="24" spans="1:10" ht="30" x14ac:dyDescent="0.25">
      <c r="A24" s="1"/>
      <c r="B24" s="23" t="s">
        <v>73</v>
      </c>
      <c r="C24" s="23" t="s">
        <v>77</v>
      </c>
      <c r="D24" s="23" t="s">
        <v>27</v>
      </c>
      <c r="E24" s="31" t="s">
        <v>78</v>
      </c>
      <c r="F24" s="24" t="s">
        <v>79</v>
      </c>
      <c r="G24" s="38">
        <f>99+95</f>
        <v>194</v>
      </c>
      <c r="H24" s="41" t="s">
        <v>97</v>
      </c>
      <c r="I24" s="98" t="s">
        <v>99</v>
      </c>
      <c r="J24" s="39"/>
    </row>
    <row r="25" spans="1:10" ht="30" x14ac:dyDescent="0.25">
      <c r="A25" s="1"/>
      <c r="B25" s="23" t="s">
        <v>76</v>
      </c>
      <c r="C25" s="23" t="s">
        <v>83</v>
      </c>
      <c r="D25" s="23" t="s">
        <v>27</v>
      </c>
      <c r="E25" s="31" t="s">
        <v>84</v>
      </c>
      <c r="F25" s="24" t="s">
        <v>79</v>
      </c>
      <c r="G25" s="38">
        <v>62</v>
      </c>
      <c r="H25" s="41" t="s">
        <v>97</v>
      </c>
      <c r="I25" s="98" t="s">
        <v>149</v>
      </c>
      <c r="J25" s="39"/>
    </row>
    <row r="26" spans="1:10" ht="93" customHeight="1" thickBot="1" x14ac:dyDescent="0.3">
      <c r="A26" s="1"/>
      <c r="B26" s="23" t="s">
        <v>80</v>
      </c>
      <c r="C26" s="23" t="s">
        <v>81</v>
      </c>
      <c r="D26" s="23" t="s">
        <v>27</v>
      </c>
      <c r="E26" s="31" t="s">
        <v>82</v>
      </c>
      <c r="F26" s="24" t="s">
        <v>64</v>
      </c>
      <c r="G26" s="38">
        <v>10.57</v>
      </c>
      <c r="H26" s="41" t="s">
        <v>94</v>
      </c>
      <c r="I26" s="99" t="s">
        <v>93</v>
      </c>
      <c r="J26" s="39"/>
    </row>
    <row r="27" spans="1:10" ht="15" customHeight="1" thickBot="1" x14ac:dyDescent="0.3">
      <c r="A27" s="5"/>
      <c r="B27" s="42">
        <v>4</v>
      </c>
      <c r="C27" s="32"/>
      <c r="D27" s="32"/>
      <c r="E27" s="43" t="s">
        <v>85</v>
      </c>
      <c r="F27" s="33"/>
      <c r="G27" s="34"/>
      <c r="H27" s="35"/>
      <c r="I27" s="36"/>
      <c r="J27" s="37"/>
    </row>
    <row r="28" spans="1:10" x14ac:dyDescent="0.25">
      <c r="A28" s="1"/>
      <c r="B28" s="42" t="s">
        <v>36</v>
      </c>
      <c r="C28" s="32"/>
      <c r="D28" s="32"/>
      <c r="E28" s="43" t="s">
        <v>100</v>
      </c>
      <c r="F28" s="33"/>
      <c r="G28" s="34"/>
      <c r="H28" s="35"/>
      <c r="I28" s="36"/>
      <c r="J28" s="8"/>
    </row>
    <row r="29" spans="1:10" ht="30" x14ac:dyDescent="0.25">
      <c r="A29" s="1"/>
      <c r="B29" s="23" t="s">
        <v>86</v>
      </c>
      <c r="C29" s="23" t="s">
        <v>87</v>
      </c>
      <c r="D29" s="23" t="s">
        <v>27</v>
      </c>
      <c r="E29" s="31" t="s">
        <v>88</v>
      </c>
      <c r="F29" s="24" t="s">
        <v>32</v>
      </c>
      <c r="G29" s="38">
        <v>195</v>
      </c>
      <c r="H29" s="41" t="s">
        <v>97</v>
      </c>
      <c r="I29" s="98" t="s">
        <v>149</v>
      </c>
      <c r="J29" s="39"/>
    </row>
    <row r="30" spans="1:10" ht="43.5" customHeight="1" x14ac:dyDescent="0.25">
      <c r="A30" s="1"/>
      <c r="B30" s="23" t="s">
        <v>89</v>
      </c>
      <c r="C30" s="23" t="s">
        <v>77</v>
      </c>
      <c r="D30" s="23" t="s">
        <v>27</v>
      </c>
      <c r="E30" s="31" t="s">
        <v>78</v>
      </c>
      <c r="F30" s="24" t="s">
        <v>79</v>
      </c>
      <c r="G30" s="38">
        <v>720</v>
      </c>
      <c r="H30" s="41" t="s">
        <v>97</v>
      </c>
      <c r="I30" s="99" t="s">
        <v>101</v>
      </c>
      <c r="J30" s="39"/>
    </row>
    <row r="31" spans="1:10" ht="30" x14ac:dyDescent="0.25">
      <c r="A31" s="1"/>
      <c r="B31" s="23" t="s">
        <v>90</v>
      </c>
      <c r="C31" s="23" t="s">
        <v>83</v>
      </c>
      <c r="D31" s="23" t="s">
        <v>27</v>
      </c>
      <c r="E31" s="31" t="s">
        <v>84</v>
      </c>
      <c r="F31" s="24" t="s">
        <v>79</v>
      </c>
      <c r="G31" s="38">
        <v>126</v>
      </c>
      <c r="H31" s="41" t="s">
        <v>97</v>
      </c>
      <c r="I31" s="98" t="s">
        <v>102</v>
      </c>
      <c r="J31" s="39"/>
    </row>
    <row r="32" spans="1:10" ht="48.75" customHeight="1" thickBot="1" x14ac:dyDescent="0.3">
      <c r="A32" s="5"/>
      <c r="B32" s="23" t="s">
        <v>91</v>
      </c>
      <c r="C32" s="23" t="s">
        <v>81</v>
      </c>
      <c r="D32" s="23" t="s">
        <v>27</v>
      </c>
      <c r="E32" s="31" t="s">
        <v>82</v>
      </c>
      <c r="F32" s="24" t="s">
        <v>64</v>
      </c>
      <c r="G32" s="38">
        <v>16.13</v>
      </c>
      <c r="H32" s="41" t="s">
        <v>97</v>
      </c>
      <c r="I32" s="98" t="s">
        <v>149</v>
      </c>
      <c r="J32" s="37"/>
    </row>
    <row r="33" spans="1:10" ht="15" customHeight="1" thickBot="1" x14ac:dyDescent="0.3">
      <c r="A33" s="5"/>
      <c r="B33" s="42">
        <v>5</v>
      </c>
      <c r="C33" s="32"/>
      <c r="D33" s="32"/>
      <c r="E33" s="43" t="s">
        <v>103</v>
      </c>
      <c r="F33" s="33"/>
      <c r="G33" s="34"/>
      <c r="H33" s="35"/>
      <c r="I33" s="36"/>
      <c r="J33" s="37"/>
    </row>
    <row r="34" spans="1:10" ht="15" customHeight="1" x14ac:dyDescent="0.25">
      <c r="A34" s="5"/>
      <c r="B34" s="42" t="s">
        <v>37</v>
      </c>
      <c r="C34" s="32"/>
      <c r="D34" s="32"/>
      <c r="E34" s="43" t="s">
        <v>103</v>
      </c>
      <c r="F34" s="33"/>
      <c r="G34" s="34"/>
      <c r="H34" s="35"/>
      <c r="I34" s="36"/>
      <c r="J34" s="37"/>
    </row>
    <row r="35" spans="1:10" ht="45" x14ac:dyDescent="0.25">
      <c r="A35" s="1"/>
      <c r="B35" s="23" t="s">
        <v>104</v>
      </c>
      <c r="C35" s="23" t="s">
        <v>105</v>
      </c>
      <c r="D35" s="23" t="s">
        <v>27</v>
      </c>
      <c r="E35" s="31" t="s">
        <v>106</v>
      </c>
      <c r="F35" s="24" t="s">
        <v>32</v>
      </c>
      <c r="G35" s="38">
        <v>170.62</v>
      </c>
      <c r="H35" s="40" t="s">
        <v>50</v>
      </c>
      <c r="I35" s="44" t="s">
        <v>150</v>
      </c>
      <c r="J35" s="8"/>
    </row>
    <row r="36" spans="1:10" ht="45.75" thickBot="1" x14ac:dyDescent="0.3">
      <c r="A36" s="1"/>
      <c r="B36" s="23" t="s">
        <v>107</v>
      </c>
      <c r="C36" s="23" t="s">
        <v>108</v>
      </c>
      <c r="D36" s="23" t="s">
        <v>27</v>
      </c>
      <c r="E36" s="31" t="s">
        <v>109</v>
      </c>
      <c r="F36" s="24" t="s">
        <v>32</v>
      </c>
      <c r="G36" s="38">
        <v>5.62</v>
      </c>
      <c r="H36" s="40" t="s">
        <v>50</v>
      </c>
      <c r="I36" s="46" t="s">
        <v>114</v>
      </c>
      <c r="J36" s="8"/>
    </row>
    <row r="37" spans="1:10" ht="15" customHeight="1" x14ac:dyDescent="0.25">
      <c r="A37" s="5"/>
      <c r="B37" s="42" t="s">
        <v>40</v>
      </c>
      <c r="C37" s="32"/>
      <c r="D37" s="32"/>
      <c r="E37" s="43" t="s">
        <v>110</v>
      </c>
      <c r="F37" s="33"/>
      <c r="G37" s="34"/>
      <c r="H37" s="35"/>
      <c r="I37" s="36"/>
      <c r="J37" s="37"/>
    </row>
    <row r="38" spans="1:10" ht="45.75" thickBot="1" x14ac:dyDescent="0.3">
      <c r="A38" s="1"/>
      <c r="B38" s="23" t="s">
        <v>111</v>
      </c>
      <c r="C38" s="23" t="s">
        <v>112</v>
      </c>
      <c r="D38" s="23" t="s">
        <v>27</v>
      </c>
      <c r="E38" s="31" t="s">
        <v>113</v>
      </c>
      <c r="F38" s="24" t="s">
        <v>32</v>
      </c>
      <c r="G38" s="38">
        <v>23.4</v>
      </c>
      <c r="H38" s="40" t="s">
        <v>50</v>
      </c>
      <c r="I38" s="45" t="s">
        <v>115</v>
      </c>
      <c r="J38" s="8"/>
    </row>
    <row r="39" spans="1:10" ht="15" customHeight="1" thickBot="1" x14ac:dyDescent="0.3">
      <c r="A39" s="5"/>
      <c r="B39" s="42">
        <v>6</v>
      </c>
      <c r="C39" s="32"/>
      <c r="D39" s="32"/>
      <c r="E39" s="43" t="s">
        <v>116</v>
      </c>
      <c r="F39" s="33"/>
      <c r="G39" s="34"/>
      <c r="H39" s="35"/>
      <c r="I39" s="36"/>
      <c r="J39" s="37"/>
    </row>
    <row r="40" spans="1:10" ht="15" customHeight="1" x14ac:dyDescent="0.25">
      <c r="A40" s="5"/>
      <c r="B40" s="42" t="s">
        <v>45</v>
      </c>
      <c r="C40" s="32"/>
      <c r="D40" s="32"/>
      <c r="E40" s="43" t="s">
        <v>117</v>
      </c>
      <c r="F40" s="33"/>
      <c r="G40" s="34"/>
      <c r="H40" s="35"/>
      <c r="I40" s="36"/>
      <c r="J40" s="37"/>
    </row>
    <row r="41" spans="1:10" ht="60" x14ac:dyDescent="0.25">
      <c r="A41" s="1"/>
      <c r="B41" s="23" t="s">
        <v>118</v>
      </c>
      <c r="C41" s="23" t="s">
        <v>120</v>
      </c>
      <c r="D41" s="23" t="s">
        <v>27</v>
      </c>
      <c r="E41" s="31" t="s">
        <v>121</v>
      </c>
      <c r="F41" s="24" t="s">
        <v>122</v>
      </c>
      <c r="G41" s="38">
        <v>2</v>
      </c>
      <c r="H41" s="40" t="s">
        <v>132</v>
      </c>
      <c r="I41" s="46" t="s">
        <v>128</v>
      </c>
      <c r="J41" s="8"/>
    </row>
    <row r="42" spans="1:10" ht="60" x14ac:dyDescent="0.25">
      <c r="A42" s="1"/>
      <c r="B42" s="23" t="s">
        <v>119</v>
      </c>
      <c r="C42" s="23" t="s">
        <v>123</v>
      </c>
      <c r="D42" s="23" t="s">
        <v>27</v>
      </c>
      <c r="E42" s="31" t="s">
        <v>124</v>
      </c>
      <c r="F42" s="24" t="s">
        <v>122</v>
      </c>
      <c r="G42" s="38">
        <v>2</v>
      </c>
      <c r="H42" s="40" t="s">
        <v>133</v>
      </c>
      <c r="I42" s="46" t="s">
        <v>129</v>
      </c>
      <c r="J42" s="39"/>
    </row>
    <row r="43" spans="1:10" ht="75.75" thickBot="1" x14ac:dyDescent="0.3">
      <c r="A43" s="1"/>
      <c r="B43" s="23" t="s">
        <v>125</v>
      </c>
      <c r="C43" s="23" t="s">
        <v>126</v>
      </c>
      <c r="D43" s="23" t="s">
        <v>27</v>
      </c>
      <c r="E43" s="31" t="s">
        <v>127</v>
      </c>
      <c r="F43" s="24" t="s">
        <v>122</v>
      </c>
      <c r="G43" s="38">
        <v>4</v>
      </c>
      <c r="H43" s="40" t="s">
        <v>131</v>
      </c>
      <c r="I43" s="46" t="s">
        <v>130</v>
      </c>
      <c r="J43" s="39"/>
    </row>
    <row r="44" spans="1:10" ht="15" customHeight="1" x14ac:dyDescent="0.25">
      <c r="A44" s="5"/>
      <c r="B44" s="42" t="s">
        <v>46</v>
      </c>
      <c r="C44" s="32"/>
      <c r="D44" s="32"/>
      <c r="E44" s="43" t="s">
        <v>134</v>
      </c>
      <c r="F44" s="33"/>
      <c r="G44" s="34"/>
      <c r="H44" s="35"/>
      <c r="I44" s="36"/>
      <c r="J44" s="37"/>
    </row>
    <row r="45" spans="1:10" ht="75" x14ac:dyDescent="0.25">
      <c r="A45" s="1"/>
      <c r="B45" s="23" t="s">
        <v>135</v>
      </c>
      <c r="C45" s="23" t="s">
        <v>136</v>
      </c>
      <c r="D45" s="23" t="s">
        <v>27</v>
      </c>
      <c r="E45" s="31" t="s">
        <v>137</v>
      </c>
      <c r="F45" s="24" t="s">
        <v>122</v>
      </c>
      <c r="G45" s="38">
        <v>4</v>
      </c>
      <c r="H45" s="41" t="s">
        <v>224</v>
      </c>
      <c r="I45" s="98" t="s">
        <v>149</v>
      </c>
      <c r="J45" s="8"/>
    </row>
    <row r="46" spans="1:10" ht="45" x14ac:dyDescent="0.25">
      <c r="A46" s="1"/>
      <c r="B46" s="23" t="s">
        <v>138</v>
      </c>
      <c r="C46" s="23" t="s">
        <v>139</v>
      </c>
      <c r="D46" s="23" t="s">
        <v>27</v>
      </c>
      <c r="E46" s="31" t="s">
        <v>140</v>
      </c>
      <c r="F46" s="24" t="s">
        <v>122</v>
      </c>
      <c r="G46" s="38">
        <v>4</v>
      </c>
      <c r="H46" s="41" t="s">
        <v>224</v>
      </c>
      <c r="I46" s="98" t="s">
        <v>149</v>
      </c>
      <c r="J46" s="8"/>
    </row>
    <row r="47" spans="1:10" x14ac:dyDescent="0.25">
      <c r="A47" s="1"/>
      <c r="B47" s="42" t="s">
        <v>47</v>
      </c>
      <c r="C47" s="32"/>
      <c r="D47" s="32"/>
      <c r="E47" s="43" t="s">
        <v>141</v>
      </c>
      <c r="F47" s="33"/>
      <c r="G47" s="34"/>
      <c r="H47" s="34"/>
      <c r="I47" s="34"/>
      <c r="J47" s="8"/>
    </row>
    <row r="48" spans="1:10" ht="45" x14ac:dyDescent="0.25">
      <c r="A48" s="1"/>
      <c r="B48" s="23" t="s">
        <v>142</v>
      </c>
      <c r="C48" s="23" t="s">
        <v>143</v>
      </c>
      <c r="D48" s="23" t="s">
        <v>27</v>
      </c>
      <c r="E48" s="31" t="s">
        <v>144</v>
      </c>
      <c r="F48" s="24" t="s">
        <v>51</v>
      </c>
      <c r="G48" s="38">
        <v>2</v>
      </c>
      <c r="H48" s="40" t="s">
        <v>148</v>
      </c>
      <c r="I48" s="98" t="s">
        <v>149</v>
      </c>
      <c r="J48" s="8"/>
    </row>
    <row r="49" spans="1:10" ht="30" x14ac:dyDescent="0.25">
      <c r="A49" s="1"/>
      <c r="B49" s="23" t="s">
        <v>145</v>
      </c>
      <c r="C49" s="23" t="s">
        <v>146</v>
      </c>
      <c r="D49" s="23" t="s">
        <v>27</v>
      </c>
      <c r="E49" s="31" t="s">
        <v>147</v>
      </c>
      <c r="F49" s="24" t="s">
        <v>32</v>
      </c>
      <c r="G49" s="38">
        <v>1.2150000000000001</v>
      </c>
      <c r="H49" s="41" t="s">
        <v>151</v>
      </c>
      <c r="I49" s="98" t="s">
        <v>149</v>
      </c>
      <c r="J49" s="39"/>
    </row>
    <row r="50" spans="1:10" x14ac:dyDescent="0.25">
      <c r="A50" s="1"/>
      <c r="B50" s="42" t="s">
        <v>152</v>
      </c>
      <c r="C50" s="32"/>
      <c r="D50" s="32"/>
      <c r="E50" s="43" t="s">
        <v>153</v>
      </c>
      <c r="F50" s="33"/>
      <c r="G50" s="34"/>
      <c r="H50" s="34"/>
      <c r="I50" s="34"/>
      <c r="J50" s="8"/>
    </row>
    <row r="51" spans="1:10" ht="60" x14ac:dyDescent="0.25">
      <c r="A51" s="1"/>
      <c r="B51" s="23" t="s">
        <v>154</v>
      </c>
      <c r="C51" s="23" t="s">
        <v>155</v>
      </c>
      <c r="D51" s="23" t="s">
        <v>27</v>
      </c>
      <c r="E51" s="31" t="s">
        <v>156</v>
      </c>
      <c r="F51" s="24" t="s">
        <v>32</v>
      </c>
      <c r="G51" s="38">
        <v>9.27</v>
      </c>
      <c r="H51" s="40" t="s">
        <v>157</v>
      </c>
      <c r="I51" s="98" t="s">
        <v>149</v>
      </c>
      <c r="J51" s="8"/>
    </row>
    <row r="52" spans="1:10" x14ac:dyDescent="0.25">
      <c r="A52" s="1"/>
      <c r="B52" s="42">
        <v>7</v>
      </c>
      <c r="C52" s="32"/>
      <c r="D52" s="32"/>
      <c r="E52" s="43" t="s">
        <v>158</v>
      </c>
      <c r="F52" s="33"/>
      <c r="G52" s="34"/>
      <c r="H52" s="34"/>
      <c r="I52" s="34"/>
      <c r="J52" s="8"/>
    </row>
    <row r="53" spans="1:10" ht="75" x14ac:dyDescent="0.25">
      <c r="A53" s="1"/>
      <c r="B53" s="23" t="s">
        <v>48</v>
      </c>
      <c r="C53" s="23" t="s">
        <v>159</v>
      </c>
      <c r="D53" s="23" t="s">
        <v>27</v>
      </c>
      <c r="E53" s="31" t="s">
        <v>160</v>
      </c>
      <c r="F53" s="24" t="s">
        <v>32</v>
      </c>
      <c r="G53" s="38">
        <v>96.84</v>
      </c>
      <c r="H53" s="40" t="s">
        <v>165</v>
      </c>
      <c r="I53" s="98" t="s">
        <v>163</v>
      </c>
      <c r="J53" s="8"/>
    </row>
    <row r="54" spans="1:10" ht="45" x14ac:dyDescent="0.25">
      <c r="A54" s="1"/>
      <c r="B54" s="23" t="s">
        <v>49</v>
      </c>
      <c r="C54" s="23" t="s">
        <v>161</v>
      </c>
      <c r="D54" s="23" t="s">
        <v>27</v>
      </c>
      <c r="E54" s="31" t="s">
        <v>162</v>
      </c>
      <c r="F54" s="24" t="s">
        <v>32</v>
      </c>
      <c r="G54" s="38">
        <v>96.84</v>
      </c>
      <c r="H54" s="40" t="s">
        <v>164</v>
      </c>
      <c r="I54" s="98" t="s">
        <v>163</v>
      </c>
      <c r="J54" s="8"/>
    </row>
    <row r="55" spans="1:10" x14ac:dyDescent="0.25">
      <c r="A55" s="1"/>
      <c r="B55" s="42">
        <v>8</v>
      </c>
      <c r="C55" s="32"/>
      <c r="D55" s="32"/>
      <c r="E55" s="43" t="s">
        <v>166</v>
      </c>
      <c r="F55" s="33"/>
      <c r="G55" s="34"/>
      <c r="H55" s="34"/>
      <c r="I55" s="34"/>
      <c r="J55" s="8"/>
    </row>
    <row r="56" spans="1:10" ht="60" x14ac:dyDescent="0.25">
      <c r="A56" s="1"/>
      <c r="B56" s="23" t="s">
        <v>167</v>
      </c>
      <c r="C56" s="23" t="s">
        <v>168</v>
      </c>
      <c r="D56" s="23" t="s">
        <v>27</v>
      </c>
      <c r="E56" s="31" t="s">
        <v>169</v>
      </c>
      <c r="F56" s="24" t="s">
        <v>35</v>
      </c>
      <c r="G56" s="38">
        <v>54.49</v>
      </c>
      <c r="H56" s="40" t="s">
        <v>172</v>
      </c>
      <c r="I56" s="99" t="s">
        <v>171</v>
      </c>
      <c r="J56" s="8"/>
    </row>
    <row r="57" spans="1:10" x14ac:dyDescent="0.25">
      <c r="A57" s="1"/>
      <c r="B57" s="42">
        <v>9</v>
      </c>
      <c r="C57" s="32"/>
      <c r="D57" s="32"/>
      <c r="E57" s="43" t="s">
        <v>170</v>
      </c>
      <c r="F57" s="33"/>
      <c r="G57" s="34"/>
      <c r="H57" s="34"/>
      <c r="I57" s="34"/>
      <c r="J57" s="8"/>
    </row>
    <row r="58" spans="1:10" ht="45" x14ac:dyDescent="0.25">
      <c r="A58" s="1"/>
      <c r="B58" s="23" t="s">
        <v>173</v>
      </c>
      <c r="C58" s="23" t="s">
        <v>174</v>
      </c>
      <c r="D58" s="23" t="s">
        <v>27</v>
      </c>
      <c r="E58" s="31" t="s">
        <v>175</v>
      </c>
      <c r="F58" s="24" t="s">
        <v>32</v>
      </c>
      <c r="G58" s="38">
        <v>396.6</v>
      </c>
      <c r="H58" s="40" t="s">
        <v>196</v>
      </c>
      <c r="I58" s="99" t="s">
        <v>195</v>
      </c>
      <c r="J58" s="8"/>
    </row>
    <row r="59" spans="1:10" ht="45" x14ac:dyDescent="0.25">
      <c r="A59" s="1"/>
      <c r="B59" s="23" t="s">
        <v>176</v>
      </c>
      <c r="C59" s="23" t="s">
        <v>177</v>
      </c>
      <c r="D59" s="23" t="s">
        <v>27</v>
      </c>
      <c r="E59" s="31" t="s">
        <v>178</v>
      </c>
      <c r="F59" s="24" t="s">
        <v>32</v>
      </c>
      <c r="G59" s="38">
        <v>299.76</v>
      </c>
      <c r="H59" s="40" t="s">
        <v>197</v>
      </c>
      <c r="I59" s="99" t="s">
        <v>194</v>
      </c>
      <c r="J59" s="8"/>
    </row>
    <row r="60" spans="1:10" ht="75" x14ac:dyDescent="0.25">
      <c r="A60" s="1"/>
      <c r="B60" s="23" t="s">
        <v>179</v>
      </c>
      <c r="C60" s="23" t="s">
        <v>180</v>
      </c>
      <c r="D60" s="23" t="s">
        <v>27</v>
      </c>
      <c r="E60" s="31" t="s">
        <v>181</v>
      </c>
      <c r="F60" s="24" t="s">
        <v>32</v>
      </c>
      <c r="G60" s="38">
        <v>104.02</v>
      </c>
      <c r="H60" s="40" t="s">
        <v>198</v>
      </c>
      <c r="I60" s="99" t="s">
        <v>199</v>
      </c>
      <c r="J60" s="8"/>
    </row>
    <row r="61" spans="1:10" ht="45" x14ac:dyDescent="0.25">
      <c r="A61" s="1"/>
      <c r="B61" s="23" t="s">
        <v>182</v>
      </c>
      <c r="C61" s="23" t="s">
        <v>290</v>
      </c>
      <c r="D61" s="23" t="s">
        <v>27</v>
      </c>
      <c r="E61" s="31" t="s">
        <v>291</v>
      </c>
      <c r="F61" s="24" t="s">
        <v>32</v>
      </c>
      <c r="G61" s="38">
        <v>87.3</v>
      </c>
      <c r="H61" s="40" t="s">
        <v>292</v>
      </c>
      <c r="I61" s="98" t="s">
        <v>149</v>
      </c>
      <c r="J61" s="8"/>
    </row>
    <row r="62" spans="1:10" x14ac:dyDescent="0.25">
      <c r="A62" s="1"/>
      <c r="B62" s="42">
        <v>10</v>
      </c>
      <c r="C62" s="32"/>
      <c r="D62" s="32"/>
      <c r="E62" s="43" t="s">
        <v>183</v>
      </c>
      <c r="F62" s="33"/>
      <c r="G62" s="34"/>
      <c r="H62" s="34"/>
      <c r="I62" s="34"/>
      <c r="J62" s="8"/>
    </row>
    <row r="63" spans="1:10" ht="60" x14ac:dyDescent="0.25">
      <c r="A63" s="1"/>
      <c r="B63" s="23" t="s">
        <v>184</v>
      </c>
      <c r="C63" s="23" t="s">
        <v>71</v>
      </c>
      <c r="D63" s="23" t="s">
        <v>27</v>
      </c>
      <c r="E63" s="31" t="s">
        <v>72</v>
      </c>
      <c r="F63" s="24" t="s">
        <v>64</v>
      </c>
      <c r="G63" s="38">
        <v>6.8</v>
      </c>
      <c r="H63" s="40" t="s">
        <v>220</v>
      </c>
      <c r="I63" s="99" t="s">
        <v>223</v>
      </c>
      <c r="J63" s="8"/>
    </row>
    <row r="64" spans="1:10" ht="30" x14ac:dyDescent="0.25">
      <c r="A64" s="1"/>
      <c r="B64" s="23" t="s">
        <v>185</v>
      </c>
      <c r="C64" s="23" t="s">
        <v>186</v>
      </c>
      <c r="D64" s="23" t="s">
        <v>27</v>
      </c>
      <c r="E64" s="31" t="s">
        <v>187</v>
      </c>
      <c r="F64" s="24" t="s">
        <v>32</v>
      </c>
      <c r="G64" s="38">
        <v>114.23</v>
      </c>
      <c r="H64" s="40" t="s">
        <v>222</v>
      </c>
      <c r="I64" s="99" t="s">
        <v>221</v>
      </c>
      <c r="J64" s="8"/>
    </row>
    <row r="65" spans="1:10" ht="45" x14ac:dyDescent="0.25">
      <c r="A65" s="1"/>
      <c r="B65" s="23" t="s">
        <v>188</v>
      </c>
      <c r="C65" s="23" t="s">
        <v>189</v>
      </c>
      <c r="D65" s="23" t="s">
        <v>27</v>
      </c>
      <c r="E65" s="31" t="s">
        <v>190</v>
      </c>
      <c r="F65" s="24" t="s">
        <v>32</v>
      </c>
      <c r="G65" s="38">
        <v>71.28</v>
      </c>
      <c r="H65" s="41" t="s">
        <v>224</v>
      </c>
      <c r="I65" s="98" t="s">
        <v>227</v>
      </c>
      <c r="J65" s="8"/>
    </row>
    <row r="66" spans="1:10" ht="75" x14ac:dyDescent="0.25">
      <c r="A66" s="1"/>
      <c r="B66" s="23" t="s">
        <v>191</v>
      </c>
      <c r="C66" s="23" t="s">
        <v>192</v>
      </c>
      <c r="D66" s="23" t="s">
        <v>27</v>
      </c>
      <c r="E66" s="31" t="s">
        <v>193</v>
      </c>
      <c r="F66" s="24" t="s">
        <v>32</v>
      </c>
      <c r="G66" s="38">
        <v>16.25</v>
      </c>
      <c r="H66" s="41" t="s">
        <v>225</v>
      </c>
      <c r="I66" s="98" t="s">
        <v>226</v>
      </c>
      <c r="J66" s="8"/>
    </row>
    <row r="67" spans="1:10" x14ac:dyDescent="0.25">
      <c r="A67" s="1"/>
      <c r="B67" s="42">
        <v>11</v>
      </c>
      <c r="C67" s="32"/>
      <c r="D67" s="32"/>
      <c r="E67" s="43" t="s">
        <v>200</v>
      </c>
      <c r="F67" s="33"/>
      <c r="G67" s="34"/>
      <c r="H67" s="34"/>
      <c r="I67" s="34"/>
      <c r="J67" s="8"/>
    </row>
    <row r="68" spans="1:10" ht="30" x14ac:dyDescent="0.25">
      <c r="A68" s="1"/>
      <c r="B68" s="23" t="s">
        <v>201</v>
      </c>
      <c r="C68" s="23" t="s">
        <v>202</v>
      </c>
      <c r="D68" s="23" t="s">
        <v>27</v>
      </c>
      <c r="E68" s="31" t="s">
        <v>203</v>
      </c>
      <c r="F68" s="24" t="s">
        <v>35</v>
      </c>
      <c r="G68" s="38">
        <v>1.79</v>
      </c>
      <c r="H68" s="41" t="s">
        <v>224</v>
      </c>
      <c r="I68" s="99" t="s">
        <v>228</v>
      </c>
      <c r="J68" s="8"/>
    </row>
    <row r="69" spans="1:10" ht="30" x14ac:dyDescent="0.25">
      <c r="A69" s="1"/>
      <c r="B69" s="23" t="s">
        <v>204</v>
      </c>
      <c r="C69" s="23" t="s">
        <v>205</v>
      </c>
      <c r="D69" s="23" t="s">
        <v>27</v>
      </c>
      <c r="E69" s="31" t="s">
        <v>206</v>
      </c>
      <c r="F69" s="24" t="s">
        <v>32</v>
      </c>
      <c r="G69" s="38">
        <v>1.59</v>
      </c>
      <c r="H69" s="41" t="s">
        <v>224</v>
      </c>
      <c r="I69" s="99" t="s">
        <v>229</v>
      </c>
      <c r="J69" s="8"/>
    </row>
    <row r="70" spans="1:10" x14ac:dyDescent="0.25">
      <c r="A70" s="1"/>
      <c r="B70" s="42">
        <v>12</v>
      </c>
      <c r="C70" s="32"/>
      <c r="D70" s="32"/>
      <c r="E70" s="43" t="s">
        <v>207</v>
      </c>
      <c r="F70" s="33"/>
      <c r="G70" s="34"/>
      <c r="H70" s="34"/>
      <c r="I70" s="34"/>
      <c r="J70" s="8"/>
    </row>
    <row r="71" spans="1:10" ht="30" x14ac:dyDescent="0.25">
      <c r="A71" s="1"/>
      <c r="B71" s="23" t="s">
        <v>208</v>
      </c>
      <c r="C71" s="23" t="s">
        <v>209</v>
      </c>
      <c r="D71" s="23" t="s">
        <v>27</v>
      </c>
      <c r="E71" s="31" t="s">
        <v>210</v>
      </c>
      <c r="F71" s="24" t="s">
        <v>32</v>
      </c>
      <c r="G71" s="38">
        <v>292.58</v>
      </c>
      <c r="H71" s="41" t="s">
        <v>224</v>
      </c>
      <c r="I71" s="99" t="s">
        <v>230</v>
      </c>
      <c r="J71" s="8"/>
    </row>
    <row r="72" spans="1:10" ht="30" x14ac:dyDescent="0.25">
      <c r="A72" s="1"/>
      <c r="B72" s="23" t="s">
        <v>211</v>
      </c>
      <c r="C72" s="23" t="s">
        <v>212</v>
      </c>
      <c r="D72" s="23" t="s">
        <v>27</v>
      </c>
      <c r="E72" s="31" t="s">
        <v>213</v>
      </c>
      <c r="F72" s="24" t="s">
        <v>32</v>
      </c>
      <c r="G72" s="38">
        <v>96.84</v>
      </c>
      <c r="H72" s="41" t="s">
        <v>224</v>
      </c>
      <c r="I72" s="98" t="s">
        <v>231</v>
      </c>
      <c r="J72" s="8"/>
    </row>
    <row r="73" spans="1:10" ht="30" x14ac:dyDescent="0.25">
      <c r="A73" s="1"/>
      <c r="B73" s="23" t="s">
        <v>214</v>
      </c>
      <c r="C73" s="23" t="s">
        <v>215</v>
      </c>
      <c r="D73" s="23" t="s">
        <v>27</v>
      </c>
      <c r="E73" s="31" t="s">
        <v>216</v>
      </c>
      <c r="F73" s="24" t="s">
        <v>32</v>
      </c>
      <c r="G73" s="38">
        <v>195.74</v>
      </c>
      <c r="H73" s="41" t="s">
        <v>224</v>
      </c>
      <c r="I73" s="98" t="s">
        <v>232</v>
      </c>
      <c r="J73" s="8"/>
    </row>
    <row r="74" spans="1:10" ht="45" x14ac:dyDescent="0.25">
      <c r="A74" s="1"/>
      <c r="B74" s="23" t="s">
        <v>217</v>
      </c>
      <c r="C74" s="23" t="s">
        <v>218</v>
      </c>
      <c r="D74" s="23" t="s">
        <v>27</v>
      </c>
      <c r="E74" s="31" t="s">
        <v>219</v>
      </c>
      <c r="F74" s="24" t="s">
        <v>32</v>
      </c>
      <c r="G74" s="38">
        <v>12.6</v>
      </c>
      <c r="H74" s="41" t="s">
        <v>224</v>
      </c>
      <c r="I74" s="99" t="s">
        <v>233</v>
      </c>
      <c r="J74" s="8"/>
    </row>
    <row r="75" spans="1:10" ht="30" x14ac:dyDescent="0.25">
      <c r="A75" s="1"/>
      <c r="B75" s="23" t="s">
        <v>234</v>
      </c>
      <c r="C75" s="23" t="s">
        <v>235</v>
      </c>
      <c r="D75" s="23" t="s">
        <v>27</v>
      </c>
      <c r="E75" s="31" t="s">
        <v>236</v>
      </c>
      <c r="F75" s="24" t="s">
        <v>32</v>
      </c>
      <c r="G75" s="38">
        <v>1.8</v>
      </c>
      <c r="H75" s="41" t="s">
        <v>224</v>
      </c>
      <c r="I75" s="99" t="s">
        <v>237</v>
      </c>
      <c r="J75" s="8"/>
    </row>
    <row r="76" spans="1:10" x14ac:dyDescent="0.25">
      <c r="A76" s="1"/>
      <c r="B76" s="42">
        <v>13</v>
      </c>
      <c r="C76" s="32"/>
      <c r="D76" s="32"/>
      <c r="E76" s="43" t="s">
        <v>238</v>
      </c>
      <c r="F76" s="33"/>
      <c r="G76" s="34"/>
      <c r="H76" s="34"/>
      <c r="I76" s="34"/>
      <c r="J76" s="8"/>
    </row>
    <row r="77" spans="1:10" ht="30" x14ac:dyDescent="0.25">
      <c r="A77" s="1"/>
      <c r="B77" s="23" t="s">
        <v>239</v>
      </c>
      <c r="C77" s="23" t="s">
        <v>240</v>
      </c>
      <c r="D77" s="23" t="s">
        <v>27</v>
      </c>
      <c r="E77" s="31" t="s">
        <v>241</v>
      </c>
      <c r="F77" s="24" t="s">
        <v>35</v>
      </c>
      <c r="G77" s="38">
        <v>50</v>
      </c>
      <c r="H77" s="41" t="s">
        <v>224</v>
      </c>
      <c r="I77" s="98" t="s">
        <v>149</v>
      </c>
      <c r="J77" s="8"/>
    </row>
    <row r="78" spans="1:10" ht="45" x14ac:dyDescent="0.25">
      <c r="A78" s="1"/>
      <c r="B78" s="23" t="s">
        <v>242</v>
      </c>
      <c r="C78" s="23" t="s">
        <v>243</v>
      </c>
      <c r="D78" s="23" t="s">
        <v>27</v>
      </c>
      <c r="E78" s="31" t="s">
        <v>244</v>
      </c>
      <c r="F78" s="24" t="s">
        <v>122</v>
      </c>
      <c r="G78" s="38">
        <v>1</v>
      </c>
      <c r="H78" s="41" t="s">
        <v>224</v>
      </c>
      <c r="I78" s="98" t="s">
        <v>149</v>
      </c>
      <c r="J78" s="8"/>
    </row>
    <row r="79" spans="1:10" x14ac:dyDescent="0.25">
      <c r="A79" s="1"/>
      <c r="B79" s="23" t="s">
        <v>245</v>
      </c>
      <c r="C79" s="23" t="s">
        <v>246</v>
      </c>
      <c r="D79" s="23" t="s">
        <v>27</v>
      </c>
      <c r="E79" s="31" t="s">
        <v>247</v>
      </c>
      <c r="F79" s="24" t="s">
        <v>35</v>
      </c>
      <c r="G79" s="38">
        <v>40</v>
      </c>
      <c r="H79" s="41" t="s">
        <v>224</v>
      </c>
      <c r="I79" s="98" t="s">
        <v>149</v>
      </c>
      <c r="J79" s="8"/>
    </row>
    <row r="80" spans="1:10" x14ac:dyDescent="0.25">
      <c r="A80" s="1"/>
      <c r="B80" s="23" t="s">
        <v>248</v>
      </c>
      <c r="C80" s="23" t="s">
        <v>249</v>
      </c>
      <c r="D80" s="23" t="s">
        <v>27</v>
      </c>
      <c r="E80" s="31" t="s">
        <v>250</v>
      </c>
      <c r="F80" s="24" t="s">
        <v>35</v>
      </c>
      <c r="G80" s="38">
        <v>40</v>
      </c>
      <c r="H80" s="41" t="s">
        <v>224</v>
      </c>
      <c r="I80" s="98" t="s">
        <v>149</v>
      </c>
      <c r="J80" s="8"/>
    </row>
    <row r="81" spans="1:10" x14ac:dyDescent="0.25">
      <c r="A81" s="1"/>
      <c r="B81" s="23" t="s">
        <v>251</v>
      </c>
      <c r="C81" s="23" t="s">
        <v>252</v>
      </c>
      <c r="D81" s="23" t="s">
        <v>27</v>
      </c>
      <c r="E81" s="31" t="s">
        <v>253</v>
      </c>
      <c r="F81" s="24" t="s">
        <v>35</v>
      </c>
      <c r="G81" s="38">
        <v>40</v>
      </c>
      <c r="H81" s="41" t="s">
        <v>224</v>
      </c>
      <c r="I81" s="98" t="s">
        <v>149</v>
      </c>
      <c r="J81" s="8"/>
    </row>
    <row r="82" spans="1:10" x14ac:dyDescent="0.25">
      <c r="A82" s="1"/>
      <c r="B82" s="42" t="s">
        <v>239</v>
      </c>
      <c r="C82" s="32"/>
      <c r="D82" s="32"/>
      <c r="E82" s="43" t="s">
        <v>254</v>
      </c>
      <c r="F82" s="33"/>
      <c r="G82" s="34"/>
      <c r="H82" s="34"/>
      <c r="I82" s="34"/>
      <c r="J82" s="8"/>
    </row>
    <row r="83" spans="1:10" ht="60" x14ac:dyDescent="0.25">
      <c r="A83" s="1"/>
      <c r="B83" s="23" t="s">
        <v>255</v>
      </c>
      <c r="C83" s="23" t="s">
        <v>256</v>
      </c>
      <c r="D83" s="23" t="s">
        <v>27</v>
      </c>
      <c r="E83" s="31" t="s">
        <v>257</v>
      </c>
      <c r="F83" s="24" t="s">
        <v>122</v>
      </c>
      <c r="G83" s="38">
        <v>4</v>
      </c>
      <c r="H83" s="41" t="s">
        <v>224</v>
      </c>
      <c r="I83" s="98" t="s">
        <v>149</v>
      </c>
      <c r="J83" s="8"/>
    </row>
    <row r="84" spans="1:10" ht="60" x14ac:dyDescent="0.25">
      <c r="A84" s="1"/>
      <c r="B84" s="23" t="s">
        <v>258</v>
      </c>
      <c r="C84" s="23" t="s">
        <v>268</v>
      </c>
      <c r="D84" s="23" t="s">
        <v>27</v>
      </c>
      <c r="E84" s="31" t="s">
        <v>269</v>
      </c>
      <c r="F84" s="24" t="s">
        <v>122</v>
      </c>
      <c r="G84" s="38">
        <v>17</v>
      </c>
      <c r="H84" s="41" t="s">
        <v>224</v>
      </c>
      <c r="I84" s="98" t="s">
        <v>149</v>
      </c>
      <c r="J84" s="8"/>
    </row>
    <row r="85" spans="1:10" ht="90" x14ac:dyDescent="0.25">
      <c r="A85" s="1"/>
      <c r="B85" s="23" t="s">
        <v>259</v>
      </c>
      <c r="C85" s="23" t="s">
        <v>260</v>
      </c>
      <c r="D85" s="23" t="s">
        <v>27</v>
      </c>
      <c r="E85" s="31" t="s">
        <v>261</v>
      </c>
      <c r="F85" s="24" t="s">
        <v>122</v>
      </c>
      <c r="G85" s="38">
        <v>13</v>
      </c>
      <c r="H85" s="41" t="s">
        <v>224</v>
      </c>
      <c r="I85" s="98" t="s">
        <v>149</v>
      </c>
      <c r="J85" s="8"/>
    </row>
    <row r="86" spans="1:10" ht="45" x14ac:dyDescent="0.25">
      <c r="A86" s="1"/>
      <c r="B86" s="23" t="s">
        <v>262</v>
      </c>
      <c r="C86" s="23" t="s">
        <v>263</v>
      </c>
      <c r="D86" s="23" t="s">
        <v>27</v>
      </c>
      <c r="E86" s="31" t="s">
        <v>264</v>
      </c>
      <c r="F86" s="24" t="s">
        <v>122</v>
      </c>
      <c r="G86" s="38">
        <v>17</v>
      </c>
      <c r="H86" s="41" t="s">
        <v>224</v>
      </c>
      <c r="I86" s="98" t="s">
        <v>149</v>
      </c>
      <c r="J86" s="8"/>
    </row>
    <row r="87" spans="1:10" ht="45" x14ac:dyDescent="0.25">
      <c r="A87" s="1"/>
      <c r="B87" s="23" t="s">
        <v>265</v>
      </c>
      <c r="C87" s="23" t="s">
        <v>266</v>
      </c>
      <c r="D87" s="23" t="s">
        <v>27</v>
      </c>
      <c r="E87" s="31" t="s">
        <v>267</v>
      </c>
      <c r="F87" s="24" t="s">
        <v>122</v>
      </c>
      <c r="G87" s="38">
        <v>17</v>
      </c>
      <c r="H87" s="41" t="s">
        <v>224</v>
      </c>
      <c r="I87" s="98" t="s">
        <v>149</v>
      </c>
      <c r="J87" s="8"/>
    </row>
    <row r="88" spans="1:10" x14ac:dyDescent="0.25">
      <c r="A88" s="1"/>
      <c r="B88" s="42">
        <v>14</v>
      </c>
      <c r="C88" s="32"/>
      <c r="D88" s="32"/>
      <c r="E88" s="43" t="s">
        <v>270</v>
      </c>
      <c r="F88" s="33"/>
      <c r="G88" s="34"/>
      <c r="H88" s="34"/>
      <c r="I88" s="34"/>
      <c r="J88" s="8"/>
    </row>
    <row r="89" spans="1:10" ht="45" x14ac:dyDescent="0.25">
      <c r="A89" s="1"/>
      <c r="B89" s="23" t="s">
        <v>271</v>
      </c>
      <c r="C89" s="23" t="s">
        <v>272</v>
      </c>
      <c r="D89" s="23" t="s">
        <v>27</v>
      </c>
      <c r="E89" s="31" t="s">
        <v>273</v>
      </c>
      <c r="F89" s="24" t="s">
        <v>35</v>
      </c>
      <c r="G89" s="38">
        <v>20</v>
      </c>
      <c r="H89" s="41" t="s">
        <v>224</v>
      </c>
      <c r="I89" s="98" t="s">
        <v>149</v>
      </c>
      <c r="J89" s="8"/>
    </row>
    <row r="90" spans="1:10" ht="45" x14ac:dyDescent="0.25">
      <c r="A90" s="1"/>
      <c r="B90" s="23" t="s">
        <v>274</v>
      </c>
      <c r="C90" s="23" t="s">
        <v>275</v>
      </c>
      <c r="D90" s="23" t="s">
        <v>27</v>
      </c>
      <c r="E90" s="31" t="s">
        <v>276</v>
      </c>
      <c r="F90" s="24" t="s">
        <v>35</v>
      </c>
      <c r="G90" s="38">
        <v>20</v>
      </c>
      <c r="H90" s="41" t="s">
        <v>224</v>
      </c>
      <c r="I90" s="98" t="s">
        <v>149</v>
      </c>
      <c r="J90" s="8"/>
    </row>
    <row r="91" spans="1:10" ht="30" x14ac:dyDescent="0.25">
      <c r="A91" s="1"/>
      <c r="B91" s="23" t="s">
        <v>277</v>
      </c>
      <c r="C91" s="23" t="s">
        <v>278</v>
      </c>
      <c r="D91" s="23" t="s">
        <v>27</v>
      </c>
      <c r="E91" s="31" t="s">
        <v>279</v>
      </c>
      <c r="F91" s="24" t="s">
        <v>35</v>
      </c>
      <c r="G91" s="38">
        <v>50</v>
      </c>
      <c r="H91" s="41" t="s">
        <v>224</v>
      </c>
      <c r="I91" s="98" t="s">
        <v>149</v>
      </c>
      <c r="J91" s="8"/>
    </row>
    <row r="92" spans="1:10" ht="30" x14ac:dyDescent="0.25">
      <c r="A92" s="1"/>
      <c r="B92" s="23" t="s">
        <v>280</v>
      </c>
      <c r="C92" s="23" t="s">
        <v>282</v>
      </c>
      <c r="D92" s="23" t="s">
        <v>27</v>
      </c>
      <c r="E92" s="31" t="s">
        <v>283</v>
      </c>
      <c r="F92" s="24" t="s">
        <v>122</v>
      </c>
      <c r="G92" s="38">
        <v>1</v>
      </c>
      <c r="H92" s="41" t="s">
        <v>224</v>
      </c>
      <c r="I92" s="98" t="s">
        <v>149</v>
      </c>
      <c r="J92" s="8"/>
    </row>
    <row r="93" spans="1:10" ht="30" x14ac:dyDescent="0.25">
      <c r="A93" s="1"/>
      <c r="B93" s="23" t="s">
        <v>281</v>
      </c>
      <c r="C93" s="23" t="s">
        <v>284</v>
      </c>
      <c r="D93" s="23" t="s">
        <v>27</v>
      </c>
      <c r="E93" s="31" t="s">
        <v>285</v>
      </c>
      <c r="F93" s="24" t="s">
        <v>122</v>
      </c>
      <c r="G93" s="38">
        <v>4</v>
      </c>
      <c r="H93" s="41" t="s">
        <v>224</v>
      </c>
      <c r="I93" s="98" t="s">
        <v>149</v>
      </c>
      <c r="J93" s="8"/>
    </row>
    <row r="94" spans="1:10" x14ac:dyDescent="0.25">
      <c r="A94" s="1"/>
      <c r="B94" s="42">
        <v>15</v>
      </c>
      <c r="C94" s="32"/>
      <c r="D94" s="32"/>
      <c r="E94" s="43" t="s">
        <v>286</v>
      </c>
      <c r="F94" s="33"/>
      <c r="G94" s="34"/>
      <c r="H94" s="34"/>
      <c r="I94" s="34"/>
      <c r="J94" s="8"/>
    </row>
    <row r="95" spans="1:10" x14ac:dyDescent="0.25">
      <c r="A95" s="1"/>
      <c r="B95" s="23" t="s">
        <v>287</v>
      </c>
      <c r="C95" s="23" t="s">
        <v>288</v>
      </c>
      <c r="D95" s="23" t="s">
        <v>27</v>
      </c>
      <c r="E95" s="31" t="s">
        <v>289</v>
      </c>
      <c r="F95" s="24" t="s">
        <v>35</v>
      </c>
      <c r="G95" s="38">
        <v>33</v>
      </c>
      <c r="H95" s="41" t="s">
        <v>224</v>
      </c>
      <c r="I95" s="98" t="s">
        <v>149</v>
      </c>
      <c r="J95" s="8"/>
    </row>
    <row r="96" spans="1:10" ht="45" x14ac:dyDescent="0.25">
      <c r="A96" s="1"/>
      <c r="B96" s="23" t="s">
        <v>347</v>
      </c>
      <c r="C96" s="23" t="s">
        <v>345</v>
      </c>
      <c r="D96" s="23" t="s">
        <v>27</v>
      </c>
      <c r="E96" s="31" t="s">
        <v>346</v>
      </c>
      <c r="F96" s="24" t="s">
        <v>122</v>
      </c>
      <c r="G96" s="38">
        <v>6</v>
      </c>
      <c r="H96" s="41" t="s">
        <v>349</v>
      </c>
      <c r="I96" s="98" t="s">
        <v>149</v>
      </c>
      <c r="J96" s="8"/>
    </row>
    <row r="97" spans="1:10" ht="30" x14ac:dyDescent="0.25">
      <c r="A97" s="1"/>
      <c r="B97" s="23" t="s">
        <v>348</v>
      </c>
      <c r="C97" s="23" t="s">
        <v>350</v>
      </c>
      <c r="D97" s="23" t="s">
        <v>27</v>
      </c>
      <c r="E97" s="31" t="s">
        <v>351</v>
      </c>
      <c r="F97" s="24" t="s">
        <v>122</v>
      </c>
      <c r="G97" s="38">
        <f>12+24</f>
        <v>36</v>
      </c>
      <c r="H97" s="41" t="s">
        <v>352</v>
      </c>
      <c r="I97" s="98" t="s">
        <v>149</v>
      </c>
      <c r="J97" s="8"/>
    </row>
    <row r="98" spans="1:10" x14ac:dyDescent="0.25">
      <c r="A98" s="1"/>
      <c r="B98" s="42">
        <v>16</v>
      </c>
      <c r="C98" s="32"/>
      <c r="D98" s="32"/>
      <c r="E98" s="43" t="s">
        <v>293</v>
      </c>
      <c r="F98" s="33"/>
      <c r="G98" s="34"/>
      <c r="H98" s="34"/>
      <c r="I98" s="34"/>
      <c r="J98" s="8"/>
    </row>
    <row r="99" spans="1:10" ht="75" x14ac:dyDescent="0.25">
      <c r="A99" s="1"/>
      <c r="B99" s="23" t="s">
        <v>294</v>
      </c>
      <c r="C99" s="23" t="s">
        <v>305</v>
      </c>
      <c r="D99" s="23" t="s">
        <v>27</v>
      </c>
      <c r="E99" s="31" t="s">
        <v>306</v>
      </c>
      <c r="F99" s="24" t="s">
        <v>122</v>
      </c>
      <c r="G99" s="38">
        <v>4</v>
      </c>
      <c r="H99" s="41" t="s">
        <v>224</v>
      </c>
      <c r="I99" s="98" t="s">
        <v>149</v>
      </c>
      <c r="J99" s="8"/>
    </row>
    <row r="100" spans="1:10" ht="45" x14ac:dyDescent="0.25">
      <c r="A100" s="1"/>
      <c r="B100" s="23" t="s">
        <v>295</v>
      </c>
      <c r="C100" s="23" t="s">
        <v>307</v>
      </c>
      <c r="D100" s="23" t="s">
        <v>27</v>
      </c>
      <c r="E100" s="31" t="s">
        <v>308</v>
      </c>
      <c r="F100" s="24" t="s">
        <v>122</v>
      </c>
      <c r="G100" s="38">
        <v>4</v>
      </c>
      <c r="H100" s="41" t="s">
        <v>224</v>
      </c>
      <c r="I100" s="98" t="s">
        <v>149</v>
      </c>
      <c r="J100" s="8"/>
    </row>
    <row r="101" spans="1:10" ht="30" x14ac:dyDescent="0.25">
      <c r="A101" s="1"/>
      <c r="B101" s="23" t="s">
        <v>296</v>
      </c>
      <c r="C101" s="23" t="s">
        <v>309</v>
      </c>
      <c r="D101" s="23" t="s">
        <v>27</v>
      </c>
      <c r="E101" s="31" t="s">
        <v>310</v>
      </c>
      <c r="F101" s="24" t="s">
        <v>122</v>
      </c>
      <c r="G101" s="38">
        <v>2</v>
      </c>
      <c r="H101" s="41" t="s">
        <v>224</v>
      </c>
      <c r="I101" s="98" t="s">
        <v>149</v>
      </c>
      <c r="J101" s="8"/>
    </row>
    <row r="102" spans="1:10" ht="60" x14ac:dyDescent="0.25">
      <c r="A102" s="1"/>
      <c r="B102" s="23" t="s">
        <v>297</v>
      </c>
      <c r="C102" s="23" t="s">
        <v>311</v>
      </c>
      <c r="D102" s="23" t="s">
        <v>27</v>
      </c>
      <c r="E102" s="31" t="s">
        <v>312</v>
      </c>
      <c r="F102" s="24" t="s">
        <v>122</v>
      </c>
      <c r="G102" s="38">
        <v>4</v>
      </c>
      <c r="H102" s="41" t="s">
        <v>224</v>
      </c>
      <c r="I102" s="98" t="s">
        <v>149</v>
      </c>
      <c r="J102" s="8"/>
    </row>
    <row r="103" spans="1:10" ht="60" x14ac:dyDescent="0.25">
      <c r="A103" s="1"/>
      <c r="B103" s="23" t="s">
        <v>298</v>
      </c>
      <c r="C103" s="23" t="s">
        <v>313</v>
      </c>
      <c r="D103" s="23" t="s">
        <v>27</v>
      </c>
      <c r="E103" s="31" t="s">
        <v>314</v>
      </c>
      <c r="F103" s="24" t="s">
        <v>122</v>
      </c>
      <c r="G103" s="38">
        <v>4</v>
      </c>
      <c r="H103" s="41" t="s">
        <v>224</v>
      </c>
      <c r="I103" s="98" t="s">
        <v>149</v>
      </c>
      <c r="J103" s="8"/>
    </row>
    <row r="104" spans="1:10" x14ac:dyDescent="0.25">
      <c r="A104" s="1"/>
      <c r="B104" s="23" t="s">
        <v>299</v>
      </c>
      <c r="C104" s="23" t="s">
        <v>315</v>
      </c>
      <c r="D104" s="23" t="s">
        <v>27</v>
      </c>
      <c r="E104" s="31" t="s">
        <v>316</v>
      </c>
      <c r="F104" s="24" t="s">
        <v>122</v>
      </c>
      <c r="G104" s="38">
        <v>2</v>
      </c>
      <c r="H104" s="41" t="s">
        <v>224</v>
      </c>
      <c r="I104" s="98" t="s">
        <v>149</v>
      </c>
      <c r="J104" s="8"/>
    </row>
    <row r="105" spans="1:10" ht="60" x14ac:dyDescent="0.25">
      <c r="A105" s="1"/>
      <c r="B105" s="23" t="s">
        <v>300</v>
      </c>
      <c r="C105" s="23" t="s">
        <v>317</v>
      </c>
      <c r="D105" s="23" t="s">
        <v>27</v>
      </c>
      <c r="E105" s="31" t="s">
        <v>318</v>
      </c>
      <c r="F105" s="24" t="s">
        <v>122</v>
      </c>
      <c r="G105" s="38">
        <v>1</v>
      </c>
      <c r="H105" s="41" t="s">
        <v>224</v>
      </c>
      <c r="I105" s="98" t="s">
        <v>149</v>
      </c>
      <c r="J105" s="8"/>
    </row>
    <row r="106" spans="1:10" ht="60" x14ac:dyDescent="0.25">
      <c r="A106" s="1"/>
      <c r="B106" s="23" t="s">
        <v>301</v>
      </c>
      <c r="C106" s="23" t="s">
        <v>319</v>
      </c>
      <c r="D106" s="23" t="s">
        <v>27</v>
      </c>
      <c r="E106" s="31" t="s">
        <v>320</v>
      </c>
      <c r="F106" s="24" t="s">
        <v>122</v>
      </c>
      <c r="G106" s="38">
        <v>1</v>
      </c>
      <c r="H106" s="41" t="s">
        <v>224</v>
      </c>
      <c r="I106" s="98" t="s">
        <v>149</v>
      </c>
      <c r="J106" s="8"/>
    </row>
    <row r="107" spans="1:10" ht="60" x14ac:dyDescent="0.25">
      <c r="A107" s="1"/>
      <c r="B107" s="23" t="s">
        <v>302</v>
      </c>
      <c r="C107" s="23" t="s">
        <v>321</v>
      </c>
      <c r="D107" s="23" t="s">
        <v>27</v>
      </c>
      <c r="E107" s="31" t="s">
        <v>322</v>
      </c>
      <c r="F107" s="24" t="s">
        <v>122</v>
      </c>
      <c r="G107" s="38">
        <v>1</v>
      </c>
      <c r="H107" s="41" t="s">
        <v>224</v>
      </c>
      <c r="I107" s="98" t="s">
        <v>149</v>
      </c>
      <c r="J107" s="8"/>
    </row>
    <row r="108" spans="1:10" ht="75" x14ac:dyDescent="0.25">
      <c r="A108" s="1"/>
      <c r="B108" s="23" t="s">
        <v>303</v>
      </c>
      <c r="C108" s="23" t="s">
        <v>323</v>
      </c>
      <c r="D108" s="23" t="s">
        <v>27</v>
      </c>
      <c r="E108" s="31" t="s">
        <v>324</v>
      </c>
      <c r="F108" s="24" t="s">
        <v>122</v>
      </c>
      <c r="G108" s="38">
        <v>2</v>
      </c>
      <c r="H108" s="41" t="s">
        <v>224</v>
      </c>
      <c r="I108" s="98" t="s">
        <v>149</v>
      </c>
      <c r="J108" s="8"/>
    </row>
    <row r="109" spans="1:10" ht="60" x14ac:dyDescent="0.25">
      <c r="A109" s="1"/>
      <c r="B109" s="23" t="s">
        <v>304</v>
      </c>
      <c r="C109" s="23" t="s">
        <v>325</v>
      </c>
      <c r="D109" s="23" t="s">
        <v>27</v>
      </c>
      <c r="E109" s="31" t="s">
        <v>326</v>
      </c>
      <c r="F109" s="24" t="s">
        <v>122</v>
      </c>
      <c r="G109" s="38">
        <v>2</v>
      </c>
      <c r="H109" s="41" t="s">
        <v>224</v>
      </c>
      <c r="I109" s="98" t="s">
        <v>149</v>
      </c>
      <c r="J109" s="8"/>
    </row>
    <row r="110" spans="1:10" x14ac:dyDescent="0.25">
      <c r="A110" s="1"/>
      <c r="B110" s="42">
        <v>17</v>
      </c>
      <c r="C110" s="32"/>
      <c r="D110" s="32"/>
      <c r="E110" s="43" t="s">
        <v>327</v>
      </c>
      <c r="F110" s="33"/>
      <c r="G110" s="34"/>
      <c r="H110" s="34"/>
      <c r="I110" s="34"/>
      <c r="J110" s="8"/>
    </row>
    <row r="111" spans="1:10" ht="30" x14ac:dyDescent="0.25">
      <c r="A111" s="1"/>
      <c r="B111" s="23" t="s">
        <v>328</v>
      </c>
      <c r="C111" s="23" t="s">
        <v>331</v>
      </c>
      <c r="D111" s="23" t="s">
        <v>27</v>
      </c>
      <c r="E111" s="31" t="s">
        <v>332</v>
      </c>
      <c r="F111" s="24" t="s">
        <v>32</v>
      </c>
      <c r="G111" s="38">
        <v>2.92</v>
      </c>
      <c r="H111" s="41" t="s">
        <v>337</v>
      </c>
      <c r="I111" s="99" t="s">
        <v>340</v>
      </c>
      <c r="J111" s="8"/>
    </row>
    <row r="112" spans="1:10" ht="45" x14ac:dyDescent="0.25">
      <c r="A112" s="1"/>
      <c r="B112" s="23" t="s">
        <v>329</v>
      </c>
      <c r="C112" s="23" t="s">
        <v>333</v>
      </c>
      <c r="D112" s="23" t="s">
        <v>27</v>
      </c>
      <c r="E112" s="31" t="s">
        <v>334</v>
      </c>
      <c r="F112" s="24" t="s">
        <v>35</v>
      </c>
      <c r="G112" s="38">
        <v>5.38</v>
      </c>
      <c r="H112" s="41" t="s">
        <v>224</v>
      </c>
      <c r="I112" s="98" t="s">
        <v>338</v>
      </c>
      <c r="J112" s="8"/>
    </row>
    <row r="113" spans="1:22" ht="30" x14ac:dyDescent="0.25">
      <c r="A113" s="1"/>
      <c r="B113" s="23" t="s">
        <v>330</v>
      </c>
      <c r="C113" s="23" t="s">
        <v>335</v>
      </c>
      <c r="D113" s="23" t="s">
        <v>27</v>
      </c>
      <c r="E113" s="31" t="s">
        <v>336</v>
      </c>
      <c r="F113" s="24" t="s">
        <v>32</v>
      </c>
      <c r="G113" s="38">
        <v>2.25</v>
      </c>
      <c r="H113" s="41" t="s">
        <v>224</v>
      </c>
      <c r="I113" s="98" t="s">
        <v>341</v>
      </c>
      <c r="J113" s="8"/>
    </row>
    <row r="114" spans="1:22" x14ac:dyDescent="0.25">
      <c r="A114" s="1"/>
      <c r="B114" s="42">
        <v>18</v>
      </c>
      <c r="C114" s="32"/>
      <c r="D114" s="32"/>
      <c r="E114" s="43" t="s">
        <v>342</v>
      </c>
      <c r="F114" s="33"/>
      <c r="G114" s="34"/>
      <c r="H114" s="34"/>
      <c r="I114" s="34"/>
      <c r="J114" s="8"/>
    </row>
    <row r="115" spans="1:22" ht="15.75" thickBot="1" x14ac:dyDescent="0.3">
      <c r="A115" s="1"/>
      <c r="B115" s="23" t="s">
        <v>339</v>
      </c>
      <c r="C115" s="23" t="s">
        <v>343</v>
      </c>
      <c r="D115" s="23" t="s">
        <v>27</v>
      </c>
      <c r="E115" s="31" t="s">
        <v>344</v>
      </c>
      <c r="F115" s="24" t="s">
        <v>32</v>
      </c>
      <c r="G115" s="38">
        <v>163.18</v>
      </c>
      <c r="H115" s="41" t="s">
        <v>224</v>
      </c>
      <c r="I115" s="99" t="s">
        <v>353</v>
      </c>
      <c r="J115" s="8"/>
    </row>
    <row r="116" spans="1:22" ht="15" customHeight="1" thickBot="1" x14ac:dyDescent="0.3">
      <c r="A116" s="5"/>
      <c r="B116" s="100"/>
      <c r="C116" s="101"/>
      <c r="D116" s="101"/>
      <c r="E116" s="102"/>
      <c r="F116" s="101"/>
      <c r="G116" s="103"/>
      <c r="H116" s="104"/>
      <c r="I116" s="105"/>
      <c r="J116" s="106"/>
    </row>
    <row r="117" spans="1:22" s="1" customFormat="1" x14ac:dyDescent="0.25">
      <c r="A117"/>
      <c r="B117" s="63" t="s">
        <v>354</v>
      </c>
      <c r="C117" s="64"/>
      <c r="D117" s="64"/>
      <c r="E117" s="64"/>
      <c r="F117" s="64"/>
      <c r="G117" s="64"/>
      <c r="H117" s="64"/>
      <c r="I117" s="64"/>
      <c r="J117" s="65"/>
      <c r="K117"/>
      <c r="L117"/>
      <c r="M117"/>
      <c r="N117"/>
      <c r="O117"/>
      <c r="P117"/>
      <c r="Q117"/>
      <c r="R117"/>
      <c r="S117"/>
      <c r="T117"/>
      <c r="U117"/>
      <c r="V117"/>
    </row>
    <row r="118" spans="1:22" x14ac:dyDescent="0.25">
      <c r="B118" s="66"/>
      <c r="C118" s="67"/>
      <c r="D118" s="67"/>
      <c r="E118" s="67"/>
      <c r="F118" s="67"/>
      <c r="G118" s="67"/>
      <c r="H118" s="67"/>
      <c r="I118" s="67"/>
      <c r="J118" s="68"/>
    </row>
    <row r="119" spans="1:22" x14ac:dyDescent="0.25">
      <c r="B119" s="47"/>
      <c r="C119" s="53"/>
      <c r="D119" s="53"/>
      <c r="E119" s="53"/>
      <c r="F119" s="58"/>
      <c r="G119" s="59"/>
      <c r="H119" s="53"/>
      <c r="I119" s="55"/>
      <c r="J119" s="56"/>
    </row>
    <row r="120" spans="1:22" x14ac:dyDescent="0.25">
      <c r="B120" s="47"/>
      <c r="C120" s="53"/>
      <c r="D120" s="53"/>
      <c r="E120" s="55"/>
      <c r="F120" s="58"/>
      <c r="G120" s="55"/>
      <c r="H120" s="55"/>
      <c r="I120" s="55"/>
      <c r="J120" s="56"/>
    </row>
    <row r="121" spans="1:22" x14ac:dyDescent="0.25">
      <c r="B121" s="48"/>
      <c r="C121" s="60"/>
      <c r="D121" s="53"/>
      <c r="E121" s="55"/>
      <c r="F121" s="58"/>
      <c r="G121" s="54"/>
      <c r="H121" s="61"/>
      <c r="I121" s="55"/>
      <c r="J121" s="56"/>
    </row>
    <row r="122" spans="1:22" x14ac:dyDescent="0.25">
      <c r="B122" s="47"/>
      <c r="C122" s="53"/>
      <c r="D122" s="53"/>
      <c r="E122" s="62"/>
      <c r="F122" s="62"/>
      <c r="G122" s="54"/>
      <c r="H122" s="55"/>
      <c r="I122" s="55"/>
      <c r="J122" s="56"/>
    </row>
    <row r="123" spans="1:22" x14ac:dyDescent="0.25">
      <c r="B123" s="47"/>
      <c r="C123" s="53"/>
      <c r="D123" s="53"/>
      <c r="E123" s="62"/>
      <c r="F123" s="62"/>
      <c r="G123" s="54"/>
      <c r="H123" s="55"/>
      <c r="I123" s="55"/>
      <c r="J123" s="56"/>
    </row>
    <row r="124" spans="1:22" x14ac:dyDescent="0.25">
      <c r="B124" s="47"/>
      <c r="C124" s="53"/>
      <c r="D124" s="53"/>
      <c r="E124" s="62"/>
      <c r="F124" s="62"/>
      <c r="G124" s="54"/>
      <c r="H124" s="55"/>
      <c r="I124" s="55"/>
      <c r="J124" s="56"/>
    </row>
    <row r="125" spans="1:22" x14ac:dyDescent="0.25">
      <c r="B125" s="47"/>
      <c r="C125" s="53"/>
      <c r="D125" s="53"/>
      <c r="E125" s="62"/>
      <c r="F125" s="62"/>
      <c r="G125" s="62"/>
      <c r="H125" s="62"/>
      <c r="I125" s="55"/>
      <c r="J125" s="56"/>
    </row>
    <row r="126" spans="1:22" x14ac:dyDescent="0.25">
      <c r="B126" s="47"/>
      <c r="C126" s="53"/>
      <c r="D126" s="53"/>
      <c r="E126" s="62"/>
      <c r="F126" s="62"/>
      <c r="G126" s="62"/>
      <c r="H126" s="62"/>
      <c r="I126" s="55"/>
      <c r="J126" s="56"/>
    </row>
    <row r="127" spans="1:22" x14ac:dyDescent="0.25">
      <c r="B127" s="47"/>
      <c r="C127" s="53"/>
      <c r="D127" s="53"/>
      <c r="E127" s="62"/>
      <c r="F127" s="62"/>
      <c r="G127" s="62"/>
      <c r="H127" s="62"/>
      <c r="I127" s="55"/>
      <c r="J127" s="56"/>
    </row>
    <row r="128" spans="1:22" ht="15.75" thickBot="1" x14ac:dyDescent="0.3">
      <c r="B128" s="49"/>
      <c r="C128" s="50"/>
      <c r="D128" s="50"/>
      <c r="E128" s="50"/>
      <c r="F128" s="51"/>
      <c r="G128" s="52"/>
      <c r="H128" s="50"/>
      <c r="I128" s="50"/>
      <c r="J128" s="57"/>
    </row>
  </sheetData>
  <mergeCells count="25">
    <mergeCell ref="I6:I7"/>
    <mergeCell ref="H6:H7"/>
    <mergeCell ref="J6:J7"/>
    <mergeCell ref="B2:F2"/>
    <mergeCell ref="C4:H4"/>
    <mergeCell ref="E5:F5"/>
    <mergeCell ref="B6:B7"/>
    <mergeCell ref="C6:C7"/>
    <mergeCell ref="C3:H3"/>
    <mergeCell ref="C9:D9"/>
    <mergeCell ref="C11:D11"/>
    <mergeCell ref="G6:G7"/>
    <mergeCell ref="C10:D10"/>
    <mergeCell ref="B9:B11"/>
    <mergeCell ref="E127:F127"/>
    <mergeCell ref="G127:H127"/>
    <mergeCell ref="B117:J117"/>
    <mergeCell ref="E122:F122"/>
    <mergeCell ref="E123:F123"/>
    <mergeCell ref="E124:F124"/>
    <mergeCell ref="E125:F125"/>
    <mergeCell ref="G125:H125"/>
    <mergeCell ref="E126:F126"/>
    <mergeCell ref="G126:H126"/>
    <mergeCell ref="B118:J118"/>
  </mergeCells>
  <dataValidations count="4">
    <dataValidation type="list" allowBlank="1" showInputMessage="1" showErrorMessage="1" sqref="H13">
      <formula1>"CUSTO (SEM BDI),PREÇO (COM BDI)"</formula1>
    </dataValidation>
    <dataValidation type="list" allowBlank="1" showInputMessage="1" showErrorMessage="1" sqref="D7">
      <formula1>"Sim,Não"</formula1>
    </dataValidation>
    <dataValidation type="list" allowBlank="1" showInputMessage="1" showErrorMessage="1" sqref="E5">
      <formula1>"1 – Empreitada por Preço Global, 2 – Empreitada por Preço Unitário, 3 – Empreitada Integral, 4 – Tarefa, 5 – Execução Direta, 6 – Contratação integrada, 7 – Contratação semi-integrada,  8 – Fornecimento e prestação de serviço associado"</formula1>
    </dataValidation>
    <dataValidation type="date" allowBlank="1" showInputMessage="1" showErrorMessage="1" sqref="C6:C7">
      <formula1>40179</formula1>
      <formula2>54789</formula2>
    </dataValidation>
  </dataValidations>
  <pageMargins left="0.511811024" right="0.511811024" top="0.78740157499999996" bottom="0.78740157499999996" header="0.31496062000000002" footer="0.31496062000000002"/>
  <pageSetup paperSize="9"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Planilha Orçamentária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Larissa Facchini</dc:creator>
  <cp:lastModifiedBy>Larissa Facchini</cp:lastModifiedBy>
  <cp:lastPrinted>2023-08-31T16:51:59Z</cp:lastPrinted>
  <dcterms:created xsi:type="dcterms:W3CDTF">2022-07-05T20:48:01Z</dcterms:created>
  <dcterms:modified xsi:type="dcterms:W3CDTF">2023-10-30T04:16:01Z</dcterms:modified>
</cp:coreProperties>
</file>